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7995" firstSheet="1" activeTab="3"/>
  </bookViews>
  <sheets>
    <sheet name="Hoja1" sheetId="7" state="hidden" r:id="rId1"/>
    <sheet name="EAI" sheetId="1" r:id="rId2"/>
    <sheet name="CRI" sheetId="4" r:id="rId3"/>
    <sheet name="CFF" sheetId="3" r:id="rId4"/>
  </sheets>
  <definedNames>
    <definedName name="_xlnm._FilterDatabase" localSheetId="3" hidden="1">CFF!$A$2:$J$19</definedName>
    <definedName name="_xlnm._FilterDatabase" localSheetId="2" hidden="1">CRI!$A$2:$J$3</definedName>
    <definedName name="_xlnm._FilterDatabase" localSheetId="1" hidden="1">EAI!$A$2:$M$6</definedName>
  </definedNames>
  <calcPr calcId="125725"/>
</workbook>
</file>

<file path=xl/calcChain.xml><?xml version="1.0" encoding="utf-8"?>
<calcChain xmlns="http://schemas.openxmlformats.org/spreadsheetml/2006/main">
  <c r="I4" i="3"/>
  <c r="H4"/>
  <c r="G4"/>
  <c r="F4"/>
  <c r="E4"/>
  <c r="D4"/>
  <c r="C4"/>
  <c r="H3" i="4"/>
  <c r="I3" i="3" l="1"/>
  <c r="G3"/>
  <c r="E3"/>
  <c r="C3"/>
  <c r="H3"/>
  <c r="F3"/>
  <c r="D3"/>
</calcChain>
</file>

<file path=xl/sharedStrings.xml><?xml version="1.0" encoding="utf-8"?>
<sst xmlns="http://schemas.openxmlformats.org/spreadsheetml/2006/main" count="399" uniqueCount="162">
  <si>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</si>
  <si>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</si>
  <si>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</si>
  <si>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</si>
  <si>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</si>
  <si>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</si>
  <si>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</si>
  <si>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</si>
  <si>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</si>
  <si>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</si>
  <si>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</si>
  <si>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</si>
  <si>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</si>
  <si>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</si>
  <si>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</si>
  <si>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</si>
  <si>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</si>
  <si>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</si>
  <si>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</si>
  <si>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</si>
  <si>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</si>
  <si>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</si>
  <si>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</si>
  <si>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</si>
  <si>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</si>
  <si>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</si>
  <si>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</si>
  <si>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</si>
  <si>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Aprovechamientos no comprendidos en las fracciones de la Ley de Ingresos causadas en ejercicios fiscales anteriores pendientes de liquidación o pago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</si>
  <si>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</si>
  <si>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</si>
  <si>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</si>
  <si>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</si>
  <si>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MUNICIPIO DE ACAMBARO, GTO.
ESTADO ANALITICO DE INGRESOS POR RUBRO 
 AL 31 DE DICIEMBRE DEL 2017</t>
  </si>
  <si>
    <t>1.1.1.0</t>
  </si>
  <si>
    <t>Impuesto sobre juegos y apuestas permiti</t>
  </si>
  <si>
    <t>Sobre diversiones y espectaculos publico</t>
  </si>
  <si>
    <t>Impuesto sobre fraccionamientos</t>
  </si>
  <si>
    <t>Impuesto predial urbano, suburbano y rus</t>
  </si>
  <si>
    <t>Impuesto sobre traslacion de dominio</t>
  </si>
  <si>
    <t>Impuesto sobre division y lotificacion d</t>
  </si>
  <si>
    <t>Rezagos de Predial</t>
  </si>
  <si>
    <t>Impuesto sobre explotacion de Bancos de</t>
  </si>
  <si>
    <t>1.1.2.0</t>
  </si>
  <si>
    <t>Otros programas rurales, B.(cesaveg. , O</t>
  </si>
  <si>
    <t>1.1.3.0</t>
  </si>
  <si>
    <t>Obras Regionales, beneficiarios</t>
  </si>
  <si>
    <t>Electrificacion, beneficiarios</t>
  </si>
  <si>
    <t>Programa 3 x 1, beneficiarios</t>
  </si>
  <si>
    <t>Obras Regionales, beneficiarios, remanen</t>
  </si>
  <si>
    <t>Fiborde, beneficiarios</t>
  </si>
  <si>
    <t>Otros programas rurales, B. R.(cesaveg.</t>
  </si>
  <si>
    <t>Multas por Seguridad Publica</t>
  </si>
  <si>
    <t>1.1.4.0</t>
  </si>
  <si>
    <t>Expedicion de Licencias,perm. y aut.p.es</t>
  </si>
  <si>
    <t>Expedicion de permisos eventuales para v</t>
  </si>
  <si>
    <t>Servicios Catastrales y practica de aval</t>
  </si>
  <si>
    <t>Por la expedicion de certificados, certi</t>
  </si>
  <si>
    <t>Derechos por prestaciÃ³n de servicios</t>
  </si>
  <si>
    <t>Servicios de Desarrollo Urbano</t>
  </si>
  <si>
    <t>Licencias  y refrendos de uso de suelo</t>
  </si>
  <si>
    <t>Servicios materia de fraccionamientos</t>
  </si>
  <si>
    <t>Por los servicios de Limpia, recoleccion</t>
  </si>
  <si>
    <t>Panteno Municipal ( 1 )</t>
  </si>
  <si>
    <t>Panteon Municipal Nuevo ( 2 )</t>
  </si>
  <si>
    <t>Panteon Jardines</t>
  </si>
  <si>
    <t>Panteon de Iramuco</t>
  </si>
  <si>
    <t>Panteon de Andocuton</t>
  </si>
  <si>
    <t>Panteon de Parracuaro</t>
  </si>
  <si>
    <t>Panteon de Jaral del Refugio</t>
  </si>
  <si>
    <t>Panteon de Chamacuaro</t>
  </si>
  <si>
    <t>Panteon de San Diego</t>
  </si>
  <si>
    <t>Panteon de Chupicuaro</t>
  </si>
  <si>
    <t>Panteon de Gaytan,</t>
  </si>
  <si>
    <t>Panteon de Tocuaro</t>
  </si>
  <si>
    <t>Panteon de Agua Caliente</t>
  </si>
  <si>
    <t>Panteon de Arroyo de la Luna</t>
  </si>
  <si>
    <t>Panteon de El Rodeo</t>
  </si>
  <si>
    <t>Traslado o CremaciÃƒÂ³n</t>
  </si>
  <si>
    <t>Por los servicios de Rastro</t>
  </si>
  <si>
    <t>Asistencia y Salud Publica</t>
  </si>
  <si>
    <t>Por los servicios de Seguridad Publica</t>
  </si>
  <si>
    <t>Por los servicios de Transito y vialidad</t>
  </si>
  <si>
    <t>Servicios de Proteccion Civil</t>
  </si>
  <si>
    <t>Servicios de Transporte Publico urbano y</t>
  </si>
  <si>
    <t>Por los servicios de Acceso a la informa</t>
  </si>
  <si>
    <t>Servicios en materia ambiental</t>
  </si>
  <si>
    <t>Servicios de Alumbrado Publico</t>
  </si>
  <si>
    <t>Servicio de Parques y Jardines</t>
  </si>
  <si>
    <t>Servicios de enlace con la Secretaria de</t>
  </si>
  <si>
    <t>Vendedores semifijos</t>
  </si>
  <si>
    <t>Vendedores ambulantes</t>
  </si>
  <si>
    <t>Vendedores explanada en via publica</t>
  </si>
  <si>
    <t>Ruta Hidalgo Vendedores</t>
  </si>
  <si>
    <t>Ruta Aldama (Vendedores)</t>
  </si>
  <si>
    <t>Ruta Pedro Cruz,Abasolo y Matamoros (ven</t>
  </si>
  <si>
    <t>Ruta Orillas, (vendedores)</t>
  </si>
  <si>
    <t>Ruta Nocturno (vendedores)</t>
  </si>
  <si>
    <t>Tianguis Sn. Isidro (dÃƒÂ­a viernes)</t>
  </si>
  <si>
    <t>Tianguis Parque Zaragoza (dÃƒÂ­a viernes</t>
  </si>
  <si>
    <t>Tianguis Parque Zaragoza (dÃƒÂ­a domingo</t>
  </si>
  <si>
    <t>Tianguis Pila Taurina (dÃƒÂ­a domingo)</t>
  </si>
  <si>
    <t>Formas Valoradas</t>
  </si>
  <si>
    <t>Cualquier acto productivo</t>
  </si>
  <si>
    <t>Vta. de Esquilmos y desechos</t>
  </si>
  <si>
    <t>Por uso de las instalaciones del Rastro</t>
  </si>
  <si>
    <t>Mercado Hidalgo</t>
  </si>
  <si>
    <t>Mercado Sostenes Rocha</t>
  </si>
  <si>
    <t>Mercado Jesus Romero Flores</t>
  </si>
  <si>
    <t>Mercado San Antonio</t>
  </si>
  <si>
    <t>arrastre</t>
  </si>
  <si>
    <t>Almacenaje y guarda de bienes</t>
  </si>
  <si>
    <t>Pase al 1er. Cuadro</t>
  </si>
  <si>
    <t>Uso de piso por cajon a taxistas</t>
  </si>
  <si>
    <t>Licencias (G.C.)</t>
  </si>
  <si>
    <t>Arrendamiento</t>
  </si>
  <si>
    <t>Productos de tipo corriente</t>
  </si>
  <si>
    <t>Evento Nauticopa</t>
  </si>
  <si>
    <t>Intereses y comisiones  cuenta normal</t>
  </si>
  <si>
    <t>Productos de capital</t>
  </si>
  <si>
    <t>Aprovechamientos de tipo corriente</t>
  </si>
  <si>
    <t>Gastos de ejecucion</t>
  </si>
  <si>
    <t>Multas por tramite extem.d.aviso de Tras</t>
  </si>
  <si>
    <t>Multas por prestacion de avisos notarial</t>
  </si>
  <si>
    <t>Multas p/consignacion ext.d.datos div. e</t>
  </si>
  <si>
    <t>Mutas p/pago extemp.de Impto. Predial</t>
  </si>
  <si>
    <t>Vo. Bo. De Inspeccion y Fiscalizacion</t>
  </si>
  <si>
    <t>Multas de comercio y alcoholes</t>
  </si>
  <si>
    <t>Inscripcion al Padron de Peritos fiscal</t>
  </si>
  <si>
    <t>Recargos varios</t>
  </si>
  <si>
    <t>Donativos y subsidios</t>
  </si>
  <si>
    <t>Otras multas</t>
  </si>
  <si>
    <t>Otros aprovechamientos</t>
  </si>
  <si>
    <t>DaÃƒÆ’Ã†â€™Ãƒâ€šÃ‚Â±os al municipio en m</t>
  </si>
  <si>
    <t>Multas  por Desarrollo Urbano</t>
  </si>
  <si>
    <t>PanteÃƒÂ³n Mpal. 1</t>
  </si>
  <si>
    <t>Panteon Nuevo 2</t>
  </si>
  <si>
    <t>Panteon de Andocutin</t>
  </si>
  <si>
    <t>Panteon de Paracuaro</t>
  </si>
  <si>
    <t>Panteon de Gaytan</t>
  </si>
  <si>
    <t>Panteon de el Rodeo</t>
  </si>
  <si>
    <t>Multas de Transito</t>
  </si>
  <si>
    <t>Multas por Proteccion Civil</t>
  </si>
  <si>
    <t>Multas de Transporte Pco. , ruta fija</t>
  </si>
  <si>
    <t>Multas en materia ambiental</t>
  </si>
  <si>
    <t>Inscripcion o refrendo al Padron de Cont</t>
  </si>
  <si>
    <t>1.1.8.0</t>
  </si>
  <si>
    <t>Aplicacion de Remanentes</t>
  </si>
  <si>
    <t>Otras aportaciones convenidas</t>
  </si>
  <si>
    <t>Aportaciones</t>
  </si>
  <si>
    <t>1.1.9.0</t>
  </si>
  <si>
    <t>Endeudamiento Externo</t>
  </si>
  <si>
    <t>Fondo General</t>
  </si>
  <si>
    <t>Fomento Municipal</t>
  </si>
  <si>
    <t>Impuesto sobre automoviles nuevos</t>
  </si>
  <si>
    <t>I. E.P.S. s/gasolina y disel</t>
  </si>
  <si>
    <t>Fondo de Fiscalizacion</t>
  </si>
  <si>
    <t>Tenencia</t>
  </si>
  <si>
    <t>I.E.P.S.</t>
  </si>
  <si>
    <t>Alcoholes</t>
  </si>
  <si>
    <t>MUNICIPIO DE ACAMBARO, GTO.
ESTADO ANALITICO DE INGRESOS
 AL 31 DE DICIEMBRE DEL 2017</t>
  </si>
  <si>
    <t>MUNICIPIO DE ACAMBARO, GTO.
ESTADO ANALITICO DE INGRESOS POR FUENTE DE FINANCIAMIENTO 
 AL 31 DE DICIEMBRE DEL 2017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</si>
</sst>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>
    <font>
      <sz val="8"/>
      <color theme="1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4" applyFont="1" applyFill="1" applyBorder="1" applyAlignment="1">
      <alignment vertical="top"/>
    </xf>
    <xf numFmtId="0" fontId="2" fillId="0" borderId="0" xfId="4" applyFont="1" applyFill="1" applyBorder="1" applyAlignment="1">
      <alignment horizontal="center" vertical="top"/>
    </xf>
    <xf numFmtId="0" fontId="2" fillId="0" borderId="0" xfId="4" applyFont="1" applyFill="1" applyBorder="1" applyAlignment="1">
      <alignment vertical="top"/>
    </xf>
    <xf numFmtId="4" fontId="2" fillId="0" borderId="0" xfId="4" applyNumberFormat="1" applyFont="1" applyFill="1" applyBorder="1" applyAlignment="1" applyProtection="1">
      <alignment vertical="top"/>
      <protection locked="0"/>
    </xf>
    <xf numFmtId="4" fontId="6" fillId="0" borderId="0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horizontal="center" vertical="top"/>
      <protection locked="0"/>
    </xf>
    <xf numFmtId="0" fontId="6" fillId="0" borderId="0" xfId="4" applyFont="1" applyFill="1" applyBorder="1" applyAlignment="1" applyProtection="1">
      <alignment vertical="top" wrapText="1"/>
      <protection locked="0"/>
    </xf>
    <xf numFmtId="0" fontId="2" fillId="0" borderId="0" xfId="4" applyFont="1" applyFill="1" applyBorder="1" applyAlignment="1" applyProtection="1">
      <alignment horizontal="justify" vertical="top" wrapText="1"/>
      <protection locked="0"/>
    </xf>
    <xf numFmtId="0" fontId="2" fillId="0" borderId="0" xfId="4" applyFont="1" applyFill="1" applyBorder="1" applyAlignment="1" applyProtection="1">
      <alignment vertical="top"/>
      <protection locked="0"/>
    </xf>
    <xf numFmtId="4" fontId="6" fillId="0" borderId="1" xfId="4" applyNumberFormat="1" applyFont="1" applyFill="1" applyBorder="1" applyAlignment="1" applyProtection="1">
      <alignment vertical="top"/>
      <protection locked="0"/>
    </xf>
    <xf numFmtId="4" fontId="6" fillId="0" borderId="2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vertical="top"/>
    </xf>
    <xf numFmtId="0" fontId="4" fillId="0" borderId="0" xfId="5" applyFont="1" applyBorder="1" applyAlignment="1" applyProtection="1">
      <alignment horizontal="center" vertical="top"/>
    </xf>
    <xf numFmtId="0" fontId="4" fillId="0" borderId="0" xfId="5" applyFont="1" applyBorder="1" applyAlignment="1" applyProtection="1">
      <alignment horizontal="center" vertical="top"/>
      <protection hidden="1"/>
    </xf>
    <xf numFmtId="0" fontId="6" fillId="0" borderId="0" xfId="4" applyFont="1" applyFill="1" applyBorder="1" applyAlignment="1" applyProtection="1">
      <alignment vertical="top"/>
    </xf>
    <xf numFmtId="4" fontId="6" fillId="0" borderId="3" xfId="4" applyNumberFormat="1" applyFont="1" applyFill="1" applyBorder="1" applyAlignment="1" applyProtection="1">
      <alignment vertical="top"/>
      <protection locked="0"/>
    </xf>
    <xf numFmtId="4" fontId="2" fillId="0" borderId="3" xfId="4" applyNumberFormat="1" applyFont="1" applyFill="1" applyBorder="1" applyAlignment="1" applyProtection="1">
      <alignment vertical="top"/>
      <protection locked="0"/>
    </xf>
    <xf numFmtId="4" fontId="2" fillId="0" borderId="4" xfId="4" applyNumberFormat="1" applyFont="1" applyFill="1" applyBorder="1" applyAlignment="1" applyProtection="1">
      <alignment vertical="top"/>
      <protection locked="0"/>
    </xf>
    <xf numFmtId="4" fontId="2" fillId="0" borderId="5" xfId="4" applyNumberFormat="1" applyFont="1" applyFill="1" applyBorder="1" applyAlignment="1" applyProtection="1">
      <alignment vertical="top"/>
      <protection locked="0"/>
    </xf>
    <xf numFmtId="0" fontId="6" fillId="0" borderId="0" xfId="4" applyFont="1" applyFill="1" applyBorder="1" applyAlignment="1" applyProtection="1">
      <alignment vertical="top" wrapText="1"/>
    </xf>
    <xf numFmtId="0" fontId="2" fillId="0" borderId="0" xfId="4" applyFont="1" applyFill="1" applyBorder="1" applyAlignment="1" applyProtection="1">
      <alignment horizontal="center" vertical="top"/>
    </xf>
    <xf numFmtId="0" fontId="4" fillId="2" borderId="6" xfId="4" applyFont="1" applyFill="1" applyBorder="1" applyAlignment="1">
      <alignment horizontal="center" vertical="center"/>
    </xf>
    <xf numFmtId="0" fontId="4" fillId="2" borderId="6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3" fillId="0" borderId="0" xfId="0" applyFont="1"/>
    <xf numFmtId="0" fontId="7" fillId="0" borderId="0" xfId="5" applyFont="1" applyAlignment="1" applyProtection="1">
      <alignment vertical="top"/>
    </xf>
    <xf numFmtId="0" fontId="7" fillId="0" borderId="0" xfId="5" applyFont="1" applyAlignment="1">
      <alignment vertical="top" wrapText="1"/>
    </xf>
    <xf numFmtId="4" fontId="7" fillId="0" borderId="0" xfId="5" applyNumberFormat="1" applyFont="1" applyAlignment="1">
      <alignment vertical="top"/>
    </xf>
    <xf numFmtId="0" fontId="7" fillId="0" borderId="0" xfId="5" applyFont="1" applyAlignment="1">
      <alignment vertical="top"/>
    </xf>
    <xf numFmtId="0" fontId="7" fillId="0" borderId="0" xfId="5" applyFont="1" applyAlignment="1" applyProtection="1">
      <alignment vertical="top" wrapText="1"/>
      <protection locked="0"/>
    </xf>
    <xf numFmtId="0" fontId="7" fillId="0" borderId="0" xfId="5" applyFont="1" applyAlignment="1" applyProtection="1">
      <alignment horizontal="left" vertical="top" wrapText="1" indent="5"/>
      <protection locked="0"/>
    </xf>
    <xf numFmtId="0" fontId="7" fillId="0" borderId="0" xfId="5" applyFont="1" applyAlignment="1" applyProtection="1">
      <alignment vertical="top"/>
      <protection locked="0"/>
    </xf>
    <xf numFmtId="0" fontId="7" fillId="0" borderId="0" xfId="5" applyFont="1" applyBorder="1" applyAlignment="1" applyProtection="1">
      <alignment horizontal="left" vertical="top" wrapText="1" indent="2"/>
      <protection locked="0"/>
    </xf>
    <xf numFmtId="0" fontId="7" fillId="0" borderId="0" xfId="5" applyFont="1" applyBorder="1" applyAlignment="1" applyProtection="1">
      <alignment vertical="top" wrapText="1"/>
      <protection locked="0"/>
    </xf>
    <xf numFmtId="0" fontId="7" fillId="0" borderId="0" xfId="5" applyFont="1" applyBorder="1" applyAlignment="1" applyProtection="1">
      <alignment horizontal="left" vertical="top" wrapText="1"/>
      <protection locked="0"/>
    </xf>
    <xf numFmtId="0" fontId="7" fillId="0" borderId="0" xfId="5" applyFont="1" applyAlignment="1" applyProtection="1">
      <alignment horizontal="center" vertical="top"/>
      <protection locked="0"/>
    </xf>
    <xf numFmtId="0" fontId="4" fillId="0" borderId="8" xfId="5" applyFont="1" applyBorder="1" applyAlignment="1" applyProtection="1">
      <alignment horizontal="center" vertical="top"/>
    </xf>
    <xf numFmtId="0" fontId="2" fillId="0" borderId="8" xfId="4" applyFont="1" applyFill="1" applyBorder="1" applyAlignment="1" applyProtection="1">
      <alignment horizontal="center" vertical="top"/>
    </xf>
    <xf numFmtId="0" fontId="2" fillId="0" borderId="0" xfId="4" applyFont="1" applyFill="1" applyBorder="1" applyAlignment="1" applyProtection="1">
      <alignment horizontal="left" vertical="top" indent="1"/>
    </xf>
    <xf numFmtId="0" fontId="2" fillId="0" borderId="0" xfId="4" applyFont="1" applyFill="1" applyBorder="1" applyAlignment="1" applyProtection="1">
      <alignment horizontal="left" vertical="top" wrapText="1" indent="1"/>
    </xf>
    <xf numFmtId="0" fontId="2" fillId="0" borderId="9" xfId="4" quotePrefix="1" applyFont="1" applyFill="1" applyBorder="1" applyAlignment="1" applyProtection="1">
      <alignment horizontal="center" vertical="top"/>
    </xf>
    <xf numFmtId="0" fontId="2" fillId="0" borderId="4" xfId="4" applyFont="1" applyFill="1" applyBorder="1" applyAlignment="1" applyProtection="1">
      <alignment vertical="top"/>
    </xf>
    <xf numFmtId="0" fontId="6" fillId="0" borderId="1" xfId="4" applyFont="1" applyFill="1" applyBorder="1" applyAlignment="1" applyProtection="1">
      <alignment vertical="top" wrapText="1"/>
    </xf>
    <xf numFmtId="0" fontId="6" fillId="0" borderId="0" xfId="4" applyFont="1" applyFill="1" applyBorder="1" applyAlignment="1" applyProtection="1">
      <alignment horizontal="justify" vertical="top" wrapText="1"/>
    </xf>
    <xf numFmtId="0" fontId="2" fillId="0" borderId="0" xfId="4" applyFont="1" applyFill="1" applyBorder="1" applyAlignment="1" applyProtection="1">
      <alignment horizontal="justify" vertical="top" wrapText="1"/>
    </xf>
    <xf numFmtId="0" fontId="4" fillId="0" borderId="10" xfId="5" applyFont="1" applyBorder="1" applyAlignment="1" applyProtection="1">
      <alignment horizontal="center" vertical="top"/>
      <protection hidden="1"/>
    </xf>
    <xf numFmtId="0" fontId="4" fillId="0" borderId="8" xfId="5" applyFont="1" applyBorder="1" applyAlignment="1" applyProtection="1">
      <alignment horizontal="center" vertical="top"/>
      <protection hidden="1"/>
    </xf>
    <xf numFmtId="0" fontId="4" fillId="2" borderId="11" xfId="4" applyFont="1" applyFill="1" applyBorder="1" applyAlignment="1" applyProtection="1">
      <alignment horizontal="center" vertical="center" wrapText="1"/>
      <protection locked="0"/>
    </xf>
    <xf numFmtId="0" fontId="4" fillId="2" borderId="12" xfId="4" applyFont="1" applyFill="1" applyBorder="1" applyAlignment="1" applyProtection="1">
      <alignment horizontal="center" vertical="center" wrapText="1"/>
      <protection locked="0"/>
    </xf>
    <xf numFmtId="0" fontId="4" fillId="2" borderId="13" xfId="4" applyFont="1" applyFill="1" applyBorder="1" applyAlignment="1" applyProtection="1">
      <alignment horizontal="center" vertical="center" wrapText="1"/>
      <protection locked="0"/>
    </xf>
  </cellXfs>
  <cellStyles count="10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4" xfId="7"/>
    <cellStyle name="Normal 4 2" xfId="8"/>
    <cellStyle name="Porcentual 2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6"/>
      <c r="B1" s="26"/>
    </row>
    <row r="2020" spans="1:1">
      <c r="A2020" s="27" t="s">
        <v>29</v>
      </c>
    </row>
  </sheetData>
  <sheetProtection sheet="1" objects="1" scenarios="1" selectLockedCells="1"/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62"/>
  <sheetViews>
    <sheetView zoomScaleNormal="100" workbookViewId="0">
      <pane ySplit="2" topLeftCell="A3" activePane="bottomLeft" state="frozen"/>
      <selection activeCell="H25" sqref="H25"/>
      <selection pane="bottomLeft" sqref="A1:K1"/>
    </sheetView>
  </sheetViews>
  <sheetFormatPr baseColWidth="10" defaultRowHeight="11.25"/>
  <cols>
    <col min="1" max="3" width="8.83203125" style="9" customWidth="1"/>
    <col min="4" max="4" width="50.83203125" style="9" customWidth="1"/>
    <col min="5" max="11" width="17.83203125" style="4" customWidth="1"/>
    <col min="12" max="16384" width="12" style="9"/>
  </cols>
  <sheetData>
    <row r="1" spans="1:11" s="1" customFormat="1" ht="35.1" customHeight="1">
      <c r="A1" s="50" t="s">
        <v>160</v>
      </c>
      <c r="B1" s="51"/>
      <c r="C1" s="51"/>
      <c r="D1" s="51"/>
      <c r="E1" s="51"/>
      <c r="F1" s="51"/>
      <c r="G1" s="51"/>
      <c r="H1" s="51"/>
      <c r="I1" s="51"/>
      <c r="J1" s="51"/>
      <c r="K1" s="52"/>
    </row>
    <row r="2" spans="1:11" s="2" customFormat="1" ht="24.95" customHeight="1">
      <c r="A2" s="22" t="s">
        <v>3</v>
      </c>
      <c r="B2" s="22" t="s">
        <v>2</v>
      </c>
      <c r="C2" s="22" t="s">
        <v>1</v>
      </c>
      <c r="D2" s="22" t="s">
        <v>0</v>
      </c>
      <c r="E2" s="23" t="s">
        <v>5</v>
      </c>
      <c r="F2" s="23" t="s">
        <v>27</v>
      </c>
      <c r="G2" s="23" t="s">
        <v>6</v>
      </c>
      <c r="H2" s="23" t="s">
        <v>7</v>
      </c>
      <c r="I2" s="23" t="s">
        <v>9</v>
      </c>
      <c r="J2" s="23" t="s">
        <v>10</v>
      </c>
      <c r="K2" s="24" t="s">
        <v>8</v>
      </c>
    </row>
    <row r="3" spans="1:11" s="3" customFormat="1">
      <c r="A3" s="14">
        <v>90001</v>
      </c>
      <c r="B3" s="13"/>
      <c r="C3" s="13"/>
      <c r="D3" s="20" t="s">
        <v>4</v>
      </c>
      <c r="E3" s="5">
        <v>461445934.67000002</v>
      </c>
      <c r="F3" s="5">
        <v>49712600.520000003</v>
      </c>
      <c r="G3" s="5">
        <v>511158535.19</v>
      </c>
      <c r="H3" s="5">
        <v>364200322.5</v>
      </c>
      <c r="I3" s="5">
        <v>373954761.43000001</v>
      </c>
      <c r="J3" s="5">
        <v>-87491173.239999995</v>
      </c>
      <c r="K3" s="5">
        <v>0</v>
      </c>
    </row>
    <row r="4" spans="1:11">
      <c r="A4" s="6">
        <v>4</v>
      </c>
      <c r="B4" s="6" t="s">
        <v>34</v>
      </c>
      <c r="C4" s="6">
        <v>11</v>
      </c>
      <c r="D4" s="7" t="s">
        <v>35</v>
      </c>
      <c r="E4" s="4">
        <v>0</v>
      </c>
      <c r="F4" s="4">
        <v>1132</v>
      </c>
      <c r="G4" s="4">
        <v>1132</v>
      </c>
      <c r="H4" s="4">
        <v>1132</v>
      </c>
      <c r="I4" s="4">
        <v>1132</v>
      </c>
      <c r="J4" s="4">
        <v>1132</v>
      </c>
      <c r="K4" s="4">
        <v>1132</v>
      </c>
    </row>
    <row r="5" spans="1:11">
      <c r="A5" s="6">
        <v>4</v>
      </c>
      <c r="B5" s="6" t="s">
        <v>34</v>
      </c>
      <c r="C5" s="6">
        <v>11</v>
      </c>
      <c r="D5" s="8" t="s">
        <v>36</v>
      </c>
      <c r="E5" s="4">
        <v>35000</v>
      </c>
      <c r="F5" s="4">
        <v>-18740</v>
      </c>
      <c r="G5" s="4">
        <v>16260</v>
      </c>
      <c r="H5" s="4">
        <v>16260</v>
      </c>
      <c r="I5" s="4">
        <v>16260</v>
      </c>
      <c r="J5" s="4">
        <v>-18740</v>
      </c>
      <c r="K5" s="4">
        <v>0</v>
      </c>
    </row>
    <row r="6" spans="1:11">
      <c r="A6" s="6">
        <v>4</v>
      </c>
      <c r="B6" s="6" t="s">
        <v>34</v>
      </c>
      <c r="C6" s="6">
        <v>11</v>
      </c>
      <c r="D6" s="8" t="s">
        <v>37</v>
      </c>
      <c r="E6" s="4">
        <v>50000</v>
      </c>
      <c r="F6" s="4">
        <v>3437.92</v>
      </c>
      <c r="G6" s="4">
        <v>53437.919999999998</v>
      </c>
      <c r="H6" s="4">
        <v>53437.919999999998</v>
      </c>
      <c r="I6" s="4">
        <v>53437.919999999998</v>
      </c>
      <c r="J6" s="4">
        <v>3437.92</v>
      </c>
      <c r="K6" s="4">
        <v>3437.92</v>
      </c>
    </row>
    <row r="7" spans="1:11">
      <c r="A7" s="9">
        <v>4</v>
      </c>
      <c r="B7" s="9" t="s">
        <v>34</v>
      </c>
      <c r="C7" s="9">
        <v>12</v>
      </c>
      <c r="D7" s="9" t="s">
        <v>38</v>
      </c>
      <c r="E7" s="4">
        <v>22790000</v>
      </c>
      <c r="F7" s="4">
        <v>-6158532.8099999996</v>
      </c>
      <c r="G7" s="4">
        <v>16631467.189999999</v>
      </c>
      <c r="H7" s="4">
        <v>16690311.189999999</v>
      </c>
      <c r="I7" s="4">
        <v>16631467.189999999</v>
      </c>
      <c r="J7" s="4">
        <v>-6158532.8099999996</v>
      </c>
      <c r="K7" s="4">
        <v>0</v>
      </c>
    </row>
    <row r="8" spans="1:11">
      <c r="A8" s="9">
        <v>4</v>
      </c>
      <c r="B8" s="9" t="s">
        <v>34</v>
      </c>
      <c r="C8" s="9">
        <v>12</v>
      </c>
      <c r="D8" s="9" t="s">
        <v>39</v>
      </c>
      <c r="E8" s="4">
        <v>3800000</v>
      </c>
      <c r="F8" s="4">
        <v>-3019517.3</v>
      </c>
      <c r="G8" s="4">
        <v>780482.7</v>
      </c>
      <c r="H8" s="4">
        <v>780482.7</v>
      </c>
      <c r="I8" s="4">
        <v>780482.7</v>
      </c>
      <c r="J8" s="4">
        <v>-3019517.3</v>
      </c>
      <c r="K8" s="4">
        <v>0</v>
      </c>
    </row>
    <row r="9" spans="1:11">
      <c r="A9" s="9">
        <v>4</v>
      </c>
      <c r="B9" s="9" t="s">
        <v>34</v>
      </c>
      <c r="C9" s="9">
        <v>12</v>
      </c>
      <c r="D9" s="9" t="s">
        <v>40</v>
      </c>
      <c r="E9" s="4">
        <v>1500000</v>
      </c>
      <c r="F9" s="4">
        <v>-1233598.5</v>
      </c>
      <c r="G9" s="4">
        <v>266401.5</v>
      </c>
      <c r="H9" s="4">
        <v>266401.5</v>
      </c>
      <c r="I9" s="4">
        <v>266401.5</v>
      </c>
      <c r="J9" s="4">
        <v>-1233598.5</v>
      </c>
      <c r="K9" s="4">
        <v>0</v>
      </c>
    </row>
    <row r="10" spans="1:11">
      <c r="A10" s="9">
        <v>4</v>
      </c>
      <c r="B10" s="9" t="s">
        <v>34</v>
      </c>
      <c r="C10" s="9">
        <v>12</v>
      </c>
      <c r="D10" s="9" t="s">
        <v>41</v>
      </c>
      <c r="E10" s="4">
        <v>7985600</v>
      </c>
      <c r="F10" s="4">
        <v>0</v>
      </c>
      <c r="G10" s="4">
        <v>7985600</v>
      </c>
      <c r="H10" s="4">
        <v>2071834.04</v>
      </c>
      <c r="I10" s="4">
        <v>2071834.04</v>
      </c>
      <c r="J10" s="4">
        <v>-5913765.96</v>
      </c>
      <c r="K10" s="4">
        <v>0</v>
      </c>
    </row>
    <row r="11" spans="1:11">
      <c r="A11" s="9">
        <v>4</v>
      </c>
      <c r="B11" s="9" t="s">
        <v>34</v>
      </c>
      <c r="C11" s="9">
        <v>13</v>
      </c>
      <c r="D11" s="9" t="s">
        <v>42</v>
      </c>
      <c r="E11" s="4">
        <v>0</v>
      </c>
      <c r="F11" s="4">
        <v>38435.25</v>
      </c>
      <c r="G11" s="4">
        <v>38435.25</v>
      </c>
      <c r="H11" s="4">
        <v>38435.25</v>
      </c>
      <c r="I11" s="4">
        <v>38435.25</v>
      </c>
      <c r="J11" s="4">
        <v>38435.25</v>
      </c>
      <c r="K11" s="4">
        <v>38435.25</v>
      </c>
    </row>
    <row r="12" spans="1:11">
      <c r="A12" s="9">
        <v>4</v>
      </c>
      <c r="B12" s="9" t="s">
        <v>43</v>
      </c>
      <c r="C12" s="9">
        <v>31</v>
      </c>
      <c r="D12" s="9" t="s">
        <v>44</v>
      </c>
      <c r="E12" s="4">
        <v>0</v>
      </c>
      <c r="F12" s="4">
        <v>1390500</v>
      </c>
      <c r="G12" s="4">
        <v>1390500</v>
      </c>
      <c r="H12" s="4">
        <v>3094965</v>
      </c>
      <c r="I12" s="4">
        <v>1390500</v>
      </c>
      <c r="J12" s="4">
        <v>1390500</v>
      </c>
      <c r="K12" s="4">
        <v>1390500</v>
      </c>
    </row>
    <row r="13" spans="1:11">
      <c r="A13" s="9">
        <v>4</v>
      </c>
      <c r="B13" s="9" t="s">
        <v>45</v>
      </c>
      <c r="C13" s="9">
        <v>31</v>
      </c>
      <c r="D13" s="9" t="s">
        <v>46</v>
      </c>
      <c r="E13" s="4">
        <v>3000000</v>
      </c>
      <c r="F13" s="4">
        <v>-3000000</v>
      </c>
      <c r="G13" s="4">
        <v>0</v>
      </c>
      <c r="H13" s="4">
        <v>0</v>
      </c>
      <c r="I13" s="4">
        <v>0</v>
      </c>
      <c r="J13" s="4">
        <v>-3000000</v>
      </c>
      <c r="K13" s="4">
        <v>0</v>
      </c>
    </row>
    <row r="14" spans="1:11">
      <c r="A14" s="9">
        <v>4</v>
      </c>
      <c r="B14" s="9" t="s">
        <v>45</v>
      </c>
      <c r="C14" s="9">
        <v>31</v>
      </c>
      <c r="D14" s="9" t="s">
        <v>47</v>
      </c>
      <c r="E14" s="4">
        <v>500000</v>
      </c>
      <c r="F14" s="4">
        <v>0</v>
      </c>
      <c r="G14" s="4">
        <v>500000</v>
      </c>
      <c r="H14" s="4">
        <v>0</v>
      </c>
      <c r="I14" s="4">
        <v>0</v>
      </c>
      <c r="J14" s="4">
        <v>-500000</v>
      </c>
      <c r="K14" s="4">
        <v>0</v>
      </c>
    </row>
    <row r="15" spans="1:11">
      <c r="A15" s="9">
        <v>4</v>
      </c>
      <c r="B15" s="9" t="s">
        <v>45</v>
      </c>
      <c r="C15" s="9">
        <v>31</v>
      </c>
      <c r="D15" s="9" t="s">
        <v>48</v>
      </c>
      <c r="E15" s="4">
        <v>500000</v>
      </c>
      <c r="F15" s="4">
        <v>0</v>
      </c>
      <c r="G15" s="4">
        <v>500000</v>
      </c>
      <c r="H15" s="4">
        <v>0</v>
      </c>
      <c r="I15" s="4">
        <v>0</v>
      </c>
      <c r="J15" s="4">
        <v>-500000</v>
      </c>
      <c r="K15" s="4">
        <v>0</v>
      </c>
    </row>
    <row r="16" spans="1:11">
      <c r="A16" s="9">
        <v>4</v>
      </c>
      <c r="B16" s="9" t="s">
        <v>45</v>
      </c>
      <c r="C16" s="9">
        <v>31</v>
      </c>
      <c r="D16" s="9" t="s">
        <v>49</v>
      </c>
      <c r="E16" s="4">
        <v>500000</v>
      </c>
      <c r="F16" s="4">
        <v>0</v>
      </c>
      <c r="G16" s="4">
        <v>500000</v>
      </c>
      <c r="H16" s="4">
        <v>0</v>
      </c>
      <c r="I16" s="4">
        <v>0</v>
      </c>
      <c r="J16" s="4">
        <v>-500000</v>
      </c>
      <c r="K16" s="4">
        <v>0</v>
      </c>
    </row>
    <row r="17" spans="1:11">
      <c r="A17" s="9">
        <v>4</v>
      </c>
      <c r="B17" s="9" t="s">
        <v>45</v>
      </c>
      <c r="C17" s="9">
        <v>31</v>
      </c>
      <c r="D17" s="9" t="s">
        <v>50</v>
      </c>
      <c r="E17" s="4">
        <v>750000</v>
      </c>
      <c r="F17" s="4">
        <v>-750000</v>
      </c>
      <c r="G17" s="4">
        <v>0</v>
      </c>
      <c r="H17" s="4">
        <v>0</v>
      </c>
      <c r="I17" s="4">
        <v>0</v>
      </c>
      <c r="J17" s="4">
        <v>-750000</v>
      </c>
      <c r="K17" s="4">
        <v>0</v>
      </c>
    </row>
    <row r="18" spans="1:11">
      <c r="A18" s="9">
        <v>4</v>
      </c>
      <c r="B18" s="9" t="s">
        <v>45</v>
      </c>
      <c r="C18" s="9">
        <v>31</v>
      </c>
      <c r="D18" s="9" t="s">
        <v>51</v>
      </c>
      <c r="E18" s="4">
        <v>500000</v>
      </c>
      <c r="F18" s="4">
        <v>2500000</v>
      </c>
      <c r="G18" s="4">
        <v>3000000</v>
      </c>
      <c r="H18" s="4">
        <v>942529</v>
      </c>
      <c r="I18" s="4">
        <v>2305854</v>
      </c>
      <c r="J18" s="4">
        <v>1805854</v>
      </c>
      <c r="K18" s="4">
        <v>1805854</v>
      </c>
    </row>
    <row r="19" spans="1:11">
      <c r="A19" s="9">
        <v>4</v>
      </c>
      <c r="B19" s="9" t="s">
        <v>45</v>
      </c>
      <c r="C19" s="9">
        <v>61</v>
      </c>
      <c r="D19" s="9" t="s">
        <v>52</v>
      </c>
      <c r="E19" s="4">
        <v>350000</v>
      </c>
      <c r="F19" s="4">
        <v>100000</v>
      </c>
      <c r="G19" s="4">
        <v>450000</v>
      </c>
      <c r="H19" s="4">
        <v>328841</v>
      </c>
      <c r="I19" s="4">
        <v>328841</v>
      </c>
      <c r="J19" s="4">
        <v>-21159</v>
      </c>
      <c r="K19" s="4">
        <v>0</v>
      </c>
    </row>
    <row r="20" spans="1:11">
      <c r="A20" s="9">
        <v>4</v>
      </c>
      <c r="B20" s="9" t="s">
        <v>53</v>
      </c>
      <c r="C20" s="9">
        <v>43</v>
      </c>
      <c r="D20" s="9" t="s">
        <v>54</v>
      </c>
      <c r="E20" s="4">
        <v>150000</v>
      </c>
      <c r="F20" s="4">
        <v>-90416.12</v>
      </c>
      <c r="G20" s="4">
        <v>59583.88</v>
      </c>
      <c r="H20" s="4">
        <v>59583.88</v>
      </c>
      <c r="I20" s="4">
        <v>59583.88</v>
      </c>
      <c r="J20" s="4">
        <v>-90416.12</v>
      </c>
      <c r="K20" s="4">
        <v>0</v>
      </c>
    </row>
    <row r="21" spans="1:11">
      <c r="A21" s="9">
        <v>4</v>
      </c>
      <c r="B21" s="9" t="s">
        <v>53</v>
      </c>
      <c r="C21" s="9">
        <v>43</v>
      </c>
      <c r="D21" s="9" t="s">
        <v>55</v>
      </c>
      <c r="E21" s="4">
        <v>500000</v>
      </c>
      <c r="F21" s="4">
        <v>-86270.6</v>
      </c>
      <c r="G21" s="4">
        <v>413729.4</v>
      </c>
      <c r="H21" s="4">
        <v>413729.4</v>
      </c>
      <c r="I21" s="4">
        <v>413729.4</v>
      </c>
      <c r="J21" s="4">
        <v>-86270.6</v>
      </c>
      <c r="K21" s="4">
        <v>0</v>
      </c>
    </row>
    <row r="22" spans="1:11">
      <c r="A22" s="9">
        <v>4</v>
      </c>
      <c r="B22" s="9" t="s">
        <v>53</v>
      </c>
      <c r="C22" s="9">
        <v>43</v>
      </c>
      <c r="D22" s="9" t="s">
        <v>56</v>
      </c>
      <c r="E22" s="4">
        <v>1000000</v>
      </c>
      <c r="F22" s="4">
        <v>-395947.21</v>
      </c>
      <c r="G22" s="4">
        <v>604052.79</v>
      </c>
      <c r="H22" s="4">
        <v>604052.79</v>
      </c>
      <c r="I22" s="4">
        <v>604052.79</v>
      </c>
      <c r="J22" s="4">
        <v>-395947.21</v>
      </c>
      <c r="K22" s="4">
        <v>0</v>
      </c>
    </row>
    <row r="23" spans="1:11">
      <c r="A23" s="9">
        <v>4</v>
      </c>
      <c r="B23" s="9" t="s">
        <v>53</v>
      </c>
      <c r="C23" s="9">
        <v>43</v>
      </c>
      <c r="D23" s="9" t="s">
        <v>57</v>
      </c>
      <c r="E23" s="4">
        <v>400000</v>
      </c>
      <c r="F23" s="4">
        <v>-157514</v>
      </c>
      <c r="G23" s="4">
        <v>242486</v>
      </c>
      <c r="H23" s="4">
        <v>242486</v>
      </c>
      <c r="I23" s="4">
        <v>242486</v>
      </c>
      <c r="J23" s="4">
        <v>-157514</v>
      </c>
      <c r="K23" s="4">
        <v>0</v>
      </c>
    </row>
    <row r="24" spans="1:11">
      <c r="A24" s="9">
        <v>4</v>
      </c>
      <c r="B24" s="9" t="s">
        <v>53</v>
      </c>
      <c r="C24" s="9">
        <v>43</v>
      </c>
      <c r="D24" s="9" t="s">
        <v>58</v>
      </c>
      <c r="E24" s="4">
        <v>350000</v>
      </c>
      <c r="F24" s="4">
        <v>-156808.24</v>
      </c>
      <c r="G24" s="4">
        <v>193191.76</v>
      </c>
      <c r="H24" s="4">
        <v>193191.76</v>
      </c>
      <c r="I24" s="4">
        <v>193191.76</v>
      </c>
      <c r="J24" s="4">
        <v>-156808.24</v>
      </c>
      <c r="K24" s="4">
        <v>0</v>
      </c>
    </row>
    <row r="25" spans="1:11">
      <c r="A25" s="9">
        <v>4</v>
      </c>
      <c r="B25" s="9" t="s">
        <v>53</v>
      </c>
      <c r="C25" s="9">
        <v>43</v>
      </c>
      <c r="D25" s="9" t="s">
        <v>59</v>
      </c>
      <c r="E25" s="4">
        <v>1250000</v>
      </c>
      <c r="F25" s="4">
        <v>-9858.9699999999993</v>
      </c>
      <c r="G25" s="4">
        <v>1240141.03</v>
      </c>
      <c r="H25" s="4">
        <v>1240141.03</v>
      </c>
      <c r="I25" s="4">
        <v>1240141.03</v>
      </c>
      <c r="J25" s="4">
        <v>-9858.9699999999993</v>
      </c>
      <c r="K25" s="4">
        <v>0</v>
      </c>
    </row>
    <row r="26" spans="1:11">
      <c r="A26" s="9">
        <v>4</v>
      </c>
      <c r="B26" s="9" t="s">
        <v>53</v>
      </c>
      <c r="C26" s="9">
        <v>43</v>
      </c>
      <c r="D26" s="9" t="s">
        <v>60</v>
      </c>
      <c r="E26" s="4">
        <v>900000</v>
      </c>
      <c r="F26" s="4">
        <v>-770188.56</v>
      </c>
      <c r="G26" s="4">
        <v>129811.44</v>
      </c>
      <c r="H26" s="4">
        <v>129811.44</v>
      </c>
      <c r="I26" s="4">
        <v>129811.44</v>
      </c>
      <c r="J26" s="4">
        <v>-770188.56</v>
      </c>
      <c r="K26" s="4">
        <v>0</v>
      </c>
    </row>
    <row r="27" spans="1:11">
      <c r="A27" s="9">
        <v>4</v>
      </c>
      <c r="B27" s="9" t="s">
        <v>53</v>
      </c>
      <c r="C27" s="9">
        <v>43</v>
      </c>
      <c r="D27" s="9" t="s">
        <v>61</v>
      </c>
      <c r="E27" s="4">
        <v>150000</v>
      </c>
      <c r="F27" s="4">
        <v>-149329.29</v>
      </c>
      <c r="G27" s="4">
        <v>670.71</v>
      </c>
      <c r="H27" s="4">
        <v>670.71</v>
      </c>
      <c r="I27" s="4">
        <v>670.71</v>
      </c>
      <c r="J27" s="4">
        <v>-149329.29</v>
      </c>
      <c r="K27" s="4">
        <v>0</v>
      </c>
    </row>
    <row r="28" spans="1:11">
      <c r="A28" s="9">
        <v>4</v>
      </c>
      <c r="B28" s="9" t="s">
        <v>53</v>
      </c>
      <c r="C28" s="9">
        <v>43</v>
      </c>
      <c r="D28" s="9" t="s">
        <v>54</v>
      </c>
      <c r="E28" s="4">
        <v>689362.46</v>
      </c>
      <c r="F28" s="4">
        <v>-175993.04</v>
      </c>
      <c r="G28" s="4">
        <v>513369.42</v>
      </c>
      <c r="H28" s="4">
        <v>513369.42</v>
      </c>
      <c r="I28" s="4">
        <v>513369.42</v>
      </c>
      <c r="J28" s="4">
        <v>-175993.04</v>
      </c>
      <c r="K28" s="4">
        <v>0</v>
      </c>
    </row>
    <row r="29" spans="1:11">
      <c r="A29" s="9">
        <v>4</v>
      </c>
      <c r="B29" s="9" t="s">
        <v>53</v>
      </c>
      <c r="C29" s="9">
        <v>43</v>
      </c>
      <c r="D29" s="9" t="s">
        <v>62</v>
      </c>
      <c r="E29" s="4">
        <v>120000</v>
      </c>
      <c r="F29" s="4">
        <v>-53905</v>
      </c>
      <c r="G29" s="4">
        <v>66095</v>
      </c>
      <c r="H29" s="4">
        <v>66095</v>
      </c>
      <c r="I29" s="4">
        <v>66095</v>
      </c>
      <c r="J29" s="4">
        <v>-53905</v>
      </c>
      <c r="K29" s="4">
        <v>0</v>
      </c>
    </row>
    <row r="30" spans="1:11">
      <c r="A30" s="9">
        <v>4</v>
      </c>
      <c r="B30" s="9" t="s">
        <v>53</v>
      </c>
      <c r="C30" s="9">
        <v>43</v>
      </c>
      <c r="D30" s="9" t="s">
        <v>63</v>
      </c>
      <c r="E30" s="4">
        <v>450000</v>
      </c>
      <c r="F30" s="4">
        <v>100000</v>
      </c>
      <c r="G30" s="4">
        <v>550000</v>
      </c>
      <c r="H30" s="4">
        <v>445762.58</v>
      </c>
      <c r="I30" s="4">
        <v>445762.58</v>
      </c>
      <c r="J30" s="4">
        <v>-4237.42</v>
      </c>
      <c r="K30" s="4">
        <v>0</v>
      </c>
    </row>
    <row r="31" spans="1:11">
      <c r="A31" s="9">
        <v>4</v>
      </c>
      <c r="B31" s="9" t="s">
        <v>53</v>
      </c>
      <c r="C31" s="9">
        <v>43</v>
      </c>
      <c r="D31" s="9" t="s">
        <v>64</v>
      </c>
      <c r="E31" s="4">
        <v>250000</v>
      </c>
      <c r="F31" s="4">
        <v>50000</v>
      </c>
      <c r="G31" s="4">
        <v>300000</v>
      </c>
      <c r="H31" s="4">
        <v>239359</v>
      </c>
      <c r="I31" s="4">
        <v>239359</v>
      </c>
      <c r="J31" s="4">
        <v>-10641</v>
      </c>
      <c r="K31" s="4">
        <v>0</v>
      </c>
    </row>
    <row r="32" spans="1:11">
      <c r="A32" s="9">
        <v>4</v>
      </c>
      <c r="B32" s="9" t="s">
        <v>53</v>
      </c>
      <c r="C32" s="9">
        <v>43</v>
      </c>
      <c r="D32" s="9" t="s">
        <v>65</v>
      </c>
      <c r="E32" s="4">
        <v>280000</v>
      </c>
      <c r="F32" s="4">
        <v>40000</v>
      </c>
      <c r="G32" s="4">
        <v>320000</v>
      </c>
      <c r="H32" s="4">
        <v>270409</v>
      </c>
      <c r="I32" s="4">
        <v>270409</v>
      </c>
      <c r="J32" s="4">
        <v>-9591</v>
      </c>
      <c r="K32" s="4">
        <v>0</v>
      </c>
    </row>
    <row r="33" spans="1:11">
      <c r="A33" s="9">
        <v>4</v>
      </c>
      <c r="B33" s="9" t="s">
        <v>53</v>
      </c>
      <c r="C33" s="9">
        <v>43</v>
      </c>
      <c r="D33" s="9" t="s">
        <v>66</v>
      </c>
      <c r="E33" s="4">
        <v>25000</v>
      </c>
      <c r="F33" s="4">
        <v>5000</v>
      </c>
      <c r="G33" s="4">
        <v>30000</v>
      </c>
      <c r="H33" s="4">
        <v>1561.5</v>
      </c>
      <c r="I33" s="4">
        <v>1561.5</v>
      </c>
      <c r="J33" s="4">
        <v>-23438.5</v>
      </c>
      <c r="K33" s="4">
        <v>0</v>
      </c>
    </row>
    <row r="34" spans="1:11">
      <c r="A34" s="9">
        <v>4</v>
      </c>
      <c r="B34" s="9" t="s">
        <v>53</v>
      </c>
      <c r="C34" s="9">
        <v>43</v>
      </c>
      <c r="D34" s="9" t="s">
        <v>67</v>
      </c>
      <c r="E34" s="4">
        <v>25000</v>
      </c>
      <c r="F34" s="4">
        <v>5000</v>
      </c>
      <c r="G34" s="4">
        <v>30000</v>
      </c>
      <c r="H34" s="4">
        <v>14111.5</v>
      </c>
      <c r="I34" s="4">
        <v>14111.5</v>
      </c>
      <c r="J34" s="4">
        <v>-10888.5</v>
      </c>
      <c r="K34" s="4">
        <v>0</v>
      </c>
    </row>
    <row r="35" spans="1:11">
      <c r="A35" s="9">
        <v>4</v>
      </c>
      <c r="B35" s="9" t="s">
        <v>53</v>
      </c>
      <c r="C35" s="9">
        <v>43</v>
      </c>
      <c r="D35" s="9" t="s">
        <v>68</v>
      </c>
      <c r="E35" s="4">
        <v>100000</v>
      </c>
      <c r="F35" s="4">
        <v>20000</v>
      </c>
      <c r="G35" s="4">
        <v>120000</v>
      </c>
      <c r="H35" s="4">
        <v>59852</v>
      </c>
      <c r="I35" s="4">
        <v>59852</v>
      </c>
      <c r="J35" s="4">
        <v>-40148</v>
      </c>
      <c r="K35" s="4">
        <v>0</v>
      </c>
    </row>
    <row r="36" spans="1:11">
      <c r="A36" s="9">
        <v>4</v>
      </c>
      <c r="B36" s="9" t="s">
        <v>53</v>
      </c>
      <c r="C36" s="9">
        <v>43</v>
      </c>
      <c r="D36" s="9" t="s">
        <v>69</v>
      </c>
      <c r="E36" s="4">
        <v>25000</v>
      </c>
      <c r="F36" s="4">
        <v>5000</v>
      </c>
      <c r="G36" s="4">
        <v>30000</v>
      </c>
      <c r="H36" s="4">
        <v>17467.5</v>
      </c>
      <c r="I36" s="4">
        <v>17467.5</v>
      </c>
      <c r="J36" s="4">
        <v>-7532.5</v>
      </c>
      <c r="K36" s="4">
        <v>0</v>
      </c>
    </row>
    <row r="37" spans="1:11">
      <c r="A37" s="9">
        <v>4</v>
      </c>
      <c r="B37" s="9" t="s">
        <v>53</v>
      </c>
      <c r="C37" s="9">
        <v>43</v>
      </c>
      <c r="D37" s="9" t="s">
        <v>70</v>
      </c>
      <c r="E37" s="4">
        <v>130000</v>
      </c>
      <c r="F37" s="4">
        <v>20000</v>
      </c>
      <c r="G37" s="4">
        <v>150000</v>
      </c>
      <c r="H37" s="4">
        <v>104121.5</v>
      </c>
      <c r="I37" s="4">
        <v>104121.5</v>
      </c>
      <c r="J37" s="4">
        <v>-25878.5</v>
      </c>
      <c r="K37" s="4">
        <v>0</v>
      </c>
    </row>
    <row r="38" spans="1:11">
      <c r="A38" s="9">
        <v>4</v>
      </c>
      <c r="B38" s="9" t="s">
        <v>53</v>
      </c>
      <c r="C38" s="9">
        <v>43</v>
      </c>
      <c r="D38" s="9" t="s">
        <v>71</v>
      </c>
      <c r="E38" s="4">
        <v>120000</v>
      </c>
      <c r="F38" s="4">
        <v>10000</v>
      </c>
      <c r="G38" s="4">
        <v>130000</v>
      </c>
      <c r="H38" s="4">
        <v>9609.5</v>
      </c>
      <c r="I38" s="4">
        <v>9609.5</v>
      </c>
      <c r="J38" s="4">
        <v>-110390.5</v>
      </c>
      <c r="K38" s="4">
        <v>0</v>
      </c>
    </row>
    <row r="39" spans="1:11">
      <c r="A39" s="9">
        <v>4</v>
      </c>
      <c r="B39" s="9" t="s">
        <v>53</v>
      </c>
      <c r="C39" s="9">
        <v>43</v>
      </c>
      <c r="D39" s="9" t="s">
        <v>72</v>
      </c>
      <c r="E39" s="4">
        <v>40000</v>
      </c>
      <c r="F39" s="4">
        <v>5000</v>
      </c>
      <c r="G39" s="4">
        <v>45000</v>
      </c>
      <c r="H39" s="4">
        <v>24785.5</v>
      </c>
      <c r="I39" s="4">
        <v>24785.5</v>
      </c>
      <c r="J39" s="4">
        <v>-15214.5</v>
      </c>
      <c r="K39" s="4">
        <v>0</v>
      </c>
    </row>
    <row r="40" spans="1:11">
      <c r="A40" s="9">
        <v>4</v>
      </c>
      <c r="B40" s="9" t="s">
        <v>53</v>
      </c>
      <c r="C40" s="9">
        <v>43</v>
      </c>
      <c r="D40" s="9" t="s">
        <v>73</v>
      </c>
      <c r="E40" s="4">
        <v>100000</v>
      </c>
      <c r="F40" s="4">
        <v>10000</v>
      </c>
      <c r="G40" s="4">
        <v>110000</v>
      </c>
      <c r="H40" s="4">
        <v>6533</v>
      </c>
      <c r="I40" s="4">
        <v>6533</v>
      </c>
      <c r="J40" s="4">
        <v>-93467</v>
      </c>
      <c r="K40" s="4">
        <v>0</v>
      </c>
    </row>
    <row r="41" spans="1:11">
      <c r="A41" s="9">
        <v>4</v>
      </c>
      <c r="B41" s="9" t="s">
        <v>53</v>
      </c>
      <c r="C41" s="9">
        <v>43</v>
      </c>
      <c r="D41" s="9" t="s">
        <v>74</v>
      </c>
      <c r="E41" s="4">
        <v>25000</v>
      </c>
      <c r="F41" s="4">
        <v>2500</v>
      </c>
      <c r="G41" s="4">
        <v>27500</v>
      </c>
      <c r="H41" s="4">
        <v>1364</v>
      </c>
      <c r="I41" s="4">
        <v>1364</v>
      </c>
      <c r="J41" s="4">
        <v>-23636</v>
      </c>
      <c r="K41" s="4">
        <v>0</v>
      </c>
    </row>
    <row r="42" spans="1:11">
      <c r="A42" s="9">
        <v>4</v>
      </c>
      <c r="B42" s="9" t="s">
        <v>53</v>
      </c>
      <c r="C42" s="9">
        <v>43</v>
      </c>
      <c r="D42" s="9" t="s">
        <v>75</v>
      </c>
      <c r="E42" s="4">
        <v>25000</v>
      </c>
      <c r="F42" s="4">
        <v>2500</v>
      </c>
      <c r="G42" s="4">
        <v>27500</v>
      </c>
      <c r="H42" s="4">
        <v>0</v>
      </c>
      <c r="I42" s="4">
        <v>0</v>
      </c>
      <c r="J42" s="4">
        <v>-25000</v>
      </c>
      <c r="K42" s="4">
        <v>0</v>
      </c>
    </row>
    <row r="43" spans="1:11">
      <c r="A43" s="9">
        <v>4</v>
      </c>
      <c r="B43" s="9" t="s">
        <v>53</v>
      </c>
      <c r="C43" s="9">
        <v>43</v>
      </c>
      <c r="D43" s="9" t="s">
        <v>76</v>
      </c>
      <c r="E43" s="4">
        <v>25000</v>
      </c>
      <c r="F43" s="4">
        <v>2500</v>
      </c>
      <c r="G43" s="4">
        <v>27500</v>
      </c>
      <c r="H43" s="4">
        <v>12377.5</v>
      </c>
      <c r="I43" s="4">
        <v>12377.5</v>
      </c>
      <c r="J43" s="4">
        <v>-12622.5</v>
      </c>
      <c r="K43" s="4">
        <v>0</v>
      </c>
    </row>
    <row r="44" spans="1:11">
      <c r="A44" s="9">
        <v>4</v>
      </c>
      <c r="B44" s="9" t="s">
        <v>53</v>
      </c>
      <c r="C44" s="9">
        <v>43</v>
      </c>
      <c r="D44" s="9" t="s">
        <v>77</v>
      </c>
      <c r="E44" s="4">
        <v>25000</v>
      </c>
      <c r="F44" s="4">
        <v>2500</v>
      </c>
      <c r="G44" s="4">
        <v>27500</v>
      </c>
      <c r="H44" s="4">
        <v>3656</v>
      </c>
      <c r="I44" s="4">
        <v>3656</v>
      </c>
      <c r="J44" s="4">
        <v>-21344</v>
      </c>
      <c r="K44" s="4">
        <v>0</v>
      </c>
    </row>
    <row r="45" spans="1:11">
      <c r="A45" s="9">
        <v>4</v>
      </c>
      <c r="B45" s="9" t="s">
        <v>53</v>
      </c>
      <c r="C45" s="9">
        <v>43</v>
      </c>
      <c r="D45" s="9" t="s">
        <v>78</v>
      </c>
      <c r="E45" s="4">
        <v>120000</v>
      </c>
      <c r="F45" s="4">
        <v>12000</v>
      </c>
      <c r="G45" s="4">
        <v>132000</v>
      </c>
      <c r="H45" s="4">
        <v>72980</v>
      </c>
      <c r="I45" s="4">
        <v>72980</v>
      </c>
      <c r="J45" s="4">
        <v>-47020</v>
      </c>
      <c r="K45" s="4">
        <v>0</v>
      </c>
    </row>
    <row r="46" spans="1:11">
      <c r="A46" s="9">
        <v>4</v>
      </c>
      <c r="B46" s="9" t="s">
        <v>53</v>
      </c>
      <c r="C46" s="9">
        <v>43</v>
      </c>
      <c r="D46" s="9" t="s">
        <v>79</v>
      </c>
      <c r="E46" s="4">
        <v>1000000</v>
      </c>
      <c r="F46" s="4">
        <v>-236092.36</v>
      </c>
      <c r="G46" s="4">
        <v>763907.64</v>
      </c>
      <c r="H46" s="4">
        <v>763907.64</v>
      </c>
      <c r="I46" s="4">
        <v>763907.64</v>
      </c>
      <c r="J46" s="4">
        <v>-236092.36</v>
      </c>
      <c r="K46" s="4">
        <v>0</v>
      </c>
    </row>
    <row r="47" spans="1:11">
      <c r="A47" s="9">
        <v>4</v>
      </c>
      <c r="B47" s="9" t="s">
        <v>53</v>
      </c>
      <c r="C47" s="9">
        <v>43</v>
      </c>
      <c r="D47" s="9" t="s">
        <v>80</v>
      </c>
      <c r="E47" s="4">
        <v>10000</v>
      </c>
      <c r="F47" s="4">
        <v>-10000</v>
      </c>
      <c r="G47" s="4">
        <v>0</v>
      </c>
      <c r="H47" s="4">
        <v>0</v>
      </c>
      <c r="I47" s="4">
        <v>0</v>
      </c>
      <c r="J47" s="4">
        <v>-10000</v>
      </c>
      <c r="K47" s="4">
        <v>0</v>
      </c>
    </row>
    <row r="48" spans="1:11">
      <c r="A48" s="9">
        <v>4</v>
      </c>
      <c r="B48" s="9" t="s">
        <v>53</v>
      </c>
      <c r="C48" s="9">
        <v>43</v>
      </c>
      <c r="D48" s="9" t="s">
        <v>81</v>
      </c>
      <c r="E48" s="4">
        <v>800000</v>
      </c>
      <c r="F48" s="4">
        <v>-780880</v>
      </c>
      <c r="G48" s="4">
        <v>19120</v>
      </c>
      <c r="H48" s="4">
        <v>19120</v>
      </c>
      <c r="I48" s="4">
        <v>19120</v>
      </c>
      <c r="J48" s="4">
        <v>-780880</v>
      </c>
      <c r="K48" s="4">
        <v>0</v>
      </c>
    </row>
    <row r="49" spans="1:11">
      <c r="A49" s="9">
        <v>4</v>
      </c>
      <c r="B49" s="9" t="s">
        <v>53</v>
      </c>
      <c r="C49" s="9">
        <v>43</v>
      </c>
      <c r="D49" s="9" t="s">
        <v>57</v>
      </c>
      <c r="E49" s="4">
        <v>150000</v>
      </c>
      <c r="F49" s="4">
        <v>-137782</v>
      </c>
      <c r="G49" s="4">
        <v>12218</v>
      </c>
      <c r="H49" s="4">
        <v>12218</v>
      </c>
      <c r="I49" s="4">
        <v>12218</v>
      </c>
      <c r="J49" s="4">
        <v>-137782</v>
      </c>
      <c r="K49" s="4">
        <v>0</v>
      </c>
    </row>
    <row r="50" spans="1:11">
      <c r="A50" s="9">
        <v>4</v>
      </c>
      <c r="B50" s="9" t="s">
        <v>53</v>
      </c>
      <c r="C50" s="9">
        <v>43</v>
      </c>
      <c r="D50" s="9" t="s">
        <v>82</v>
      </c>
      <c r="E50" s="4">
        <v>150000</v>
      </c>
      <c r="F50" s="4">
        <v>-150000</v>
      </c>
      <c r="G50" s="4">
        <v>0</v>
      </c>
      <c r="H50" s="4">
        <v>0</v>
      </c>
      <c r="I50" s="4">
        <v>0</v>
      </c>
      <c r="J50" s="4">
        <v>-150000</v>
      </c>
      <c r="K50" s="4">
        <v>0</v>
      </c>
    </row>
    <row r="51" spans="1:11">
      <c r="A51" s="9">
        <v>4</v>
      </c>
      <c r="B51" s="9" t="s">
        <v>53</v>
      </c>
      <c r="C51" s="9">
        <v>43</v>
      </c>
      <c r="D51" s="9" t="s">
        <v>57</v>
      </c>
      <c r="E51" s="4">
        <v>120000</v>
      </c>
      <c r="F51" s="4">
        <v>-21215</v>
      </c>
      <c r="G51" s="4">
        <v>98785</v>
      </c>
      <c r="H51" s="4">
        <v>98785</v>
      </c>
      <c r="I51" s="4">
        <v>98785</v>
      </c>
      <c r="J51" s="4">
        <v>-21215</v>
      </c>
      <c r="K51" s="4">
        <v>0</v>
      </c>
    </row>
    <row r="52" spans="1:11">
      <c r="A52" s="9">
        <v>4</v>
      </c>
      <c r="B52" s="9" t="s">
        <v>53</v>
      </c>
      <c r="C52" s="9">
        <v>43</v>
      </c>
      <c r="D52" s="9" t="s">
        <v>83</v>
      </c>
      <c r="E52" s="4">
        <v>150000</v>
      </c>
      <c r="F52" s="4">
        <v>-89543</v>
      </c>
      <c r="G52" s="4">
        <v>60457</v>
      </c>
      <c r="H52" s="4">
        <v>60457</v>
      </c>
      <c r="I52" s="4">
        <v>60457</v>
      </c>
      <c r="J52" s="4">
        <v>-89543</v>
      </c>
      <c r="K52" s="4">
        <v>0</v>
      </c>
    </row>
    <row r="53" spans="1:11">
      <c r="A53" s="9">
        <v>4</v>
      </c>
      <c r="B53" s="9" t="s">
        <v>53</v>
      </c>
      <c r="C53" s="9">
        <v>43</v>
      </c>
      <c r="D53" s="9" t="s">
        <v>84</v>
      </c>
      <c r="E53" s="4">
        <v>200000</v>
      </c>
      <c r="F53" s="4">
        <v>-81993</v>
      </c>
      <c r="G53" s="4">
        <v>118007</v>
      </c>
      <c r="H53" s="4">
        <v>118007</v>
      </c>
      <c r="I53" s="4">
        <v>118007</v>
      </c>
      <c r="J53" s="4">
        <v>-81993</v>
      </c>
      <c r="K53" s="4">
        <v>0</v>
      </c>
    </row>
    <row r="54" spans="1:11">
      <c r="A54" s="9">
        <v>4</v>
      </c>
      <c r="B54" s="9" t="s">
        <v>53</v>
      </c>
      <c r="C54" s="9">
        <v>43</v>
      </c>
      <c r="D54" s="9" t="s">
        <v>85</v>
      </c>
      <c r="E54" s="4">
        <v>100000</v>
      </c>
      <c r="F54" s="4">
        <v>-99914.21</v>
      </c>
      <c r="G54" s="4">
        <v>85.79</v>
      </c>
      <c r="H54" s="4">
        <v>85.79</v>
      </c>
      <c r="I54" s="4">
        <v>85.79</v>
      </c>
      <c r="J54" s="4">
        <v>-99914.21</v>
      </c>
      <c r="K54" s="4">
        <v>0</v>
      </c>
    </row>
    <row r="55" spans="1:11">
      <c r="A55" s="9">
        <v>4</v>
      </c>
      <c r="B55" s="9" t="s">
        <v>53</v>
      </c>
      <c r="C55" s="9">
        <v>43</v>
      </c>
      <c r="D55" s="9" t="s">
        <v>57</v>
      </c>
      <c r="E55" s="4">
        <v>350000</v>
      </c>
      <c r="F55" s="4">
        <v>-245275.76</v>
      </c>
      <c r="G55" s="4">
        <v>104724.24</v>
      </c>
      <c r="H55" s="4">
        <v>104724.24</v>
      </c>
      <c r="I55" s="4">
        <v>104724.24</v>
      </c>
      <c r="J55" s="4">
        <v>-245275.76</v>
      </c>
      <c r="K55" s="4">
        <v>0</v>
      </c>
    </row>
    <row r="56" spans="1:11">
      <c r="A56" s="9">
        <v>4</v>
      </c>
      <c r="B56" s="9" t="s">
        <v>53</v>
      </c>
      <c r="C56" s="9">
        <v>43</v>
      </c>
      <c r="D56" s="9" t="s">
        <v>86</v>
      </c>
      <c r="E56" s="4">
        <v>200000</v>
      </c>
      <c r="F56" s="4">
        <v>-70325.399999999994</v>
      </c>
      <c r="G56" s="4">
        <v>129674.6</v>
      </c>
      <c r="H56" s="4">
        <v>129674.6</v>
      </c>
      <c r="I56" s="4">
        <v>129674.6</v>
      </c>
      <c r="J56" s="4">
        <v>-70325.399999999994</v>
      </c>
      <c r="K56" s="4">
        <v>0</v>
      </c>
    </row>
    <row r="57" spans="1:11">
      <c r="A57" s="9">
        <v>4</v>
      </c>
      <c r="B57" s="9" t="s">
        <v>53</v>
      </c>
      <c r="C57" s="9">
        <v>43</v>
      </c>
      <c r="D57" s="9" t="s">
        <v>87</v>
      </c>
      <c r="E57" s="4">
        <v>50000</v>
      </c>
      <c r="F57" s="4">
        <v>20000</v>
      </c>
      <c r="G57" s="4">
        <v>70000</v>
      </c>
      <c r="H57" s="4">
        <v>15092</v>
      </c>
      <c r="I57" s="4">
        <v>15092</v>
      </c>
      <c r="J57" s="4">
        <v>-34908</v>
      </c>
      <c r="K57" s="4">
        <v>0</v>
      </c>
    </row>
    <row r="58" spans="1:11">
      <c r="A58" s="9">
        <v>4</v>
      </c>
      <c r="B58" s="9" t="s">
        <v>53</v>
      </c>
      <c r="C58" s="9">
        <v>43</v>
      </c>
      <c r="D58" s="9" t="s">
        <v>88</v>
      </c>
      <c r="E58" s="4">
        <v>50000</v>
      </c>
      <c r="F58" s="4">
        <v>20000</v>
      </c>
      <c r="G58" s="4">
        <v>70000</v>
      </c>
      <c r="H58" s="4">
        <v>0</v>
      </c>
      <c r="I58" s="4">
        <v>0</v>
      </c>
      <c r="J58" s="4">
        <v>-50000</v>
      </c>
      <c r="K58" s="4">
        <v>0</v>
      </c>
    </row>
    <row r="59" spans="1:11">
      <c r="A59" s="9">
        <v>4</v>
      </c>
      <c r="B59" s="9" t="s">
        <v>53</v>
      </c>
      <c r="C59" s="9">
        <v>43</v>
      </c>
      <c r="D59" s="9" t="s">
        <v>89</v>
      </c>
      <c r="E59" s="4">
        <v>3000000</v>
      </c>
      <c r="F59" s="4">
        <v>-483811</v>
      </c>
      <c r="G59" s="4">
        <v>2516189</v>
      </c>
      <c r="H59" s="4">
        <v>9386</v>
      </c>
      <c r="I59" s="4">
        <v>2516189</v>
      </c>
      <c r="J59" s="4">
        <v>-483811</v>
      </c>
      <c r="K59" s="4">
        <v>0</v>
      </c>
    </row>
    <row r="60" spans="1:11">
      <c r="A60" s="9">
        <v>4</v>
      </c>
      <c r="B60" s="9" t="s">
        <v>53</v>
      </c>
      <c r="C60" s="9">
        <v>51</v>
      </c>
      <c r="D60" s="9" t="s">
        <v>90</v>
      </c>
      <c r="E60" s="4">
        <v>850000</v>
      </c>
      <c r="F60" s="4">
        <v>500000</v>
      </c>
      <c r="G60" s="4">
        <v>1350000</v>
      </c>
      <c r="H60" s="4">
        <v>452943.99</v>
      </c>
      <c r="I60" s="4">
        <v>452943.99</v>
      </c>
      <c r="J60" s="4">
        <v>-397056.01</v>
      </c>
      <c r="K60" s="4">
        <v>0</v>
      </c>
    </row>
    <row r="61" spans="1:11">
      <c r="A61" s="9">
        <v>4</v>
      </c>
      <c r="B61" s="9" t="s">
        <v>53</v>
      </c>
      <c r="C61" s="9">
        <v>51</v>
      </c>
      <c r="D61" s="9" t="s">
        <v>91</v>
      </c>
      <c r="E61" s="4">
        <v>650000</v>
      </c>
      <c r="F61" s="4">
        <v>300000</v>
      </c>
      <c r="G61" s="4">
        <v>950000</v>
      </c>
      <c r="H61" s="4">
        <v>450495</v>
      </c>
      <c r="I61" s="4">
        <v>450495</v>
      </c>
      <c r="J61" s="4">
        <v>-199505</v>
      </c>
      <c r="K61" s="4">
        <v>0</v>
      </c>
    </row>
    <row r="62" spans="1:11">
      <c r="A62" s="9">
        <v>4</v>
      </c>
      <c r="B62" s="9" t="s">
        <v>53</v>
      </c>
      <c r="C62" s="9">
        <v>51</v>
      </c>
      <c r="D62" s="9" t="s">
        <v>92</v>
      </c>
      <c r="E62" s="4">
        <v>200000</v>
      </c>
      <c r="F62" s="4">
        <v>50000</v>
      </c>
      <c r="G62" s="4">
        <v>250000</v>
      </c>
      <c r="H62" s="4">
        <v>63042</v>
      </c>
      <c r="I62" s="4">
        <v>63042</v>
      </c>
      <c r="J62" s="4">
        <v>-136958</v>
      </c>
      <c r="K62" s="4">
        <v>0</v>
      </c>
    </row>
    <row r="63" spans="1:11">
      <c r="A63" s="9">
        <v>4</v>
      </c>
      <c r="B63" s="9" t="s">
        <v>53</v>
      </c>
      <c r="C63" s="9">
        <v>51</v>
      </c>
      <c r="D63" s="9" t="s">
        <v>93</v>
      </c>
      <c r="E63" s="4">
        <v>250000</v>
      </c>
      <c r="F63" s="4">
        <v>100000</v>
      </c>
      <c r="G63" s="4">
        <v>350000</v>
      </c>
      <c r="H63" s="4">
        <v>219580.5</v>
      </c>
      <c r="I63" s="4">
        <v>219580.5</v>
      </c>
      <c r="J63" s="4">
        <v>-30419.5</v>
      </c>
      <c r="K63" s="4">
        <v>0</v>
      </c>
    </row>
    <row r="64" spans="1:11">
      <c r="A64" s="9">
        <v>4</v>
      </c>
      <c r="B64" s="9" t="s">
        <v>53</v>
      </c>
      <c r="C64" s="9">
        <v>51</v>
      </c>
      <c r="D64" s="9" t="s">
        <v>94</v>
      </c>
      <c r="E64" s="4">
        <v>300000</v>
      </c>
      <c r="F64" s="4">
        <v>50000</v>
      </c>
      <c r="G64" s="4">
        <v>350000</v>
      </c>
      <c r="H64" s="4">
        <v>241345</v>
      </c>
      <c r="I64" s="4">
        <v>241345</v>
      </c>
      <c r="J64" s="4">
        <v>-58655</v>
      </c>
      <c r="K64" s="4">
        <v>0</v>
      </c>
    </row>
    <row r="65" spans="1:11">
      <c r="A65" s="9">
        <v>4</v>
      </c>
      <c r="B65" s="9" t="s">
        <v>53</v>
      </c>
      <c r="C65" s="9">
        <v>51</v>
      </c>
      <c r="D65" s="9" t="s">
        <v>95</v>
      </c>
      <c r="E65" s="4">
        <v>200000</v>
      </c>
      <c r="F65" s="4">
        <v>70000</v>
      </c>
      <c r="G65" s="4">
        <v>270000</v>
      </c>
      <c r="H65" s="4">
        <v>141454</v>
      </c>
      <c r="I65" s="4">
        <v>141454</v>
      </c>
      <c r="J65" s="4">
        <v>-58546</v>
      </c>
      <c r="K65" s="4">
        <v>0</v>
      </c>
    </row>
    <row r="66" spans="1:11">
      <c r="A66" s="9">
        <v>4</v>
      </c>
      <c r="B66" s="9" t="s">
        <v>53</v>
      </c>
      <c r="C66" s="9">
        <v>51</v>
      </c>
      <c r="D66" s="9" t="s">
        <v>96</v>
      </c>
      <c r="E66" s="4">
        <v>350000</v>
      </c>
      <c r="F66" s="4">
        <v>100000</v>
      </c>
      <c r="G66" s="4">
        <v>450000</v>
      </c>
      <c r="H66" s="4">
        <v>350773</v>
      </c>
      <c r="I66" s="4">
        <v>350773</v>
      </c>
      <c r="J66" s="4">
        <v>773</v>
      </c>
      <c r="K66" s="4">
        <v>773</v>
      </c>
    </row>
    <row r="67" spans="1:11">
      <c r="A67" s="9">
        <v>4</v>
      </c>
      <c r="B67" s="9" t="s">
        <v>53</v>
      </c>
      <c r="C67" s="9">
        <v>51</v>
      </c>
      <c r="D67" s="9" t="s">
        <v>97</v>
      </c>
      <c r="E67" s="4">
        <v>200000</v>
      </c>
      <c r="F67" s="4">
        <v>50000</v>
      </c>
      <c r="G67" s="4">
        <v>250000</v>
      </c>
      <c r="H67" s="4">
        <v>98802</v>
      </c>
      <c r="I67" s="4">
        <v>98802</v>
      </c>
      <c r="J67" s="4">
        <v>-101198</v>
      </c>
      <c r="K67" s="4">
        <v>0</v>
      </c>
    </row>
    <row r="68" spans="1:11">
      <c r="A68" s="9">
        <v>4</v>
      </c>
      <c r="B68" s="9" t="s">
        <v>53</v>
      </c>
      <c r="C68" s="9">
        <v>51</v>
      </c>
      <c r="D68" s="9" t="s">
        <v>98</v>
      </c>
      <c r="E68" s="4">
        <v>150000</v>
      </c>
      <c r="F68" s="4">
        <v>50000</v>
      </c>
      <c r="G68" s="4">
        <v>200000</v>
      </c>
      <c r="H68" s="4">
        <v>117421</v>
      </c>
      <c r="I68" s="4">
        <v>117421</v>
      </c>
      <c r="J68" s="4">
        <v>-32579</v>
      </c>
      <c r="K68" s="4">
        <v>0</v>
      </c>
    </row>
    <row r="69" spans="1:11">
      <c r="A69" s="9">
        <v>4</v>
      </c>
      <c r="B69" s="9" t="s">
        <v>53</v>
      </c>
      <c r="C69" s="9">
        <v>51</v>
      </c>
      <c r="D69" s="9" t="s">
        <v>99</v>
      </c>
      <c r="E69" s="4">
        <v>150000</v>
      </c>
      <c r="F69" s="4">
        <v>50000</v>
      </c>
      <c r="G69" s="4">
        <v>200000</v>
      </c>
      <c r="H69" s="4">
        <v>52594</v>
      </c>
      <c r="I69" s="4">
        <v>52594</v>
      </c>
      <c r="J69" s="4">
        <v>-97406</v>
      </c>
      <c r="K69" s="4">
        <v>0</v>
      </c>
    </row>
    <row r="70" spans="1:11">
      <c r="A70" s="9">
        <v>4</v>
      </c>
      <c r="B70" s="9" t="s">
        <v>53</v>
      </c>
      <c r="C70" s="9">
        <v>51</v>
      </c>
      <c r="D70" s="9" t="s">
        <v>100</v>
      </c>
      <c r="E70" s="4">
        <v>150000</v>
      </c>
      <c r="F70" s="4">
        <v>50000</v>
      </c>
      <c r="G70" s="4">
        <v>200000</v>
      </c>
      <c r="H70" s="4">
        <v>103928</v>
      </c>
      <c r="I70" s="4">
        <v>103928</v>
      </c>
      <c r="J70" s="4">
        <v>-46072</v>
      </c>
      <c r="K70" s="4">
        <v>0</v>
      </c>
    </row>
    <row r="71" spans="1:11">
      <c r="A71" s="9">
        <v>4</v>
      </c>
      <c r="B71" s="9" t="s">
        <v>53</v>
      </c>
      <c r="C71" s="9">
        <v>51</v>
      </c>
      <c r="D71" s="9" t="s">
        <v>101</v>
      </c>
      <c r="E71" s="4">
        <v>100000</v>
      </c>
      <c r="F71" s="4">
        <v>30000</v>
      </c>
      <c r="G71" s="4">
        <v>130000</v>
      </c>
      <c r="H71" s="4">
        <v>19090</v>
      </c>
      <c r="I71" s="4">
        <v>19090</v>
      </c>
      <c r="J71" s="4">
        <v>-80910</v>
      </c>
      <c r="K71" s="4">
        <v>0</v>
      </c>
    </row>
    <row r="72" spans="1:11">
      <c r="A72" s="9">
        <v>4</v>
      </c>
      <c r="B72" s="9" t="s">
        <v>53</v>
      </c>
      <c r="C72" s="9">
        <v>51</v>
      </c>
      <c r="D72" s="9" t="s">
        <v>102</v>
      </c>
      <c r="E72" s="4">
        <v>200000</v>
      </c>
      <c r="F72" s="4">
        <v>0</v>
      </c>
      <c r="G72" s="4">
        <v>200000</v>
      </c>
      <c r="H72" s="4">
        <v>82739</v>
      </c>
      <c r="I72" s="4">
        <v>82739</v>
      </c>
      <c r="J72" s="4">
        <v>-117261</v>
      </c>
      <c r="K72" s="4">
        <v>0</v>
      </c>
    </row>
    <row r="73" spans="1:11">
      <c r="A73" s="9">
        <v>4</v>
      </c>
      <c r="B73" s="9" t="s">
        <v>53</v>
      </c>
      <c r="C73" s="9">
        <v>51</v>
      </c>
      <c r="D73" s="9" t="s">
        <v>103</v>
      </c>
      <c r="E73" s="4">
        <v>1000000</v>
      </c>
      <c r="F73" s="4">
        <v>0</v>
      </c>
      <c r="G73" s="4">
        <v>1000000</v>
      </c>
      <c r="H73" s="4">
        <v>0.5</v>
      </c>
      <c r="I73" s="4">
        <v>1361.49</v>
      </c>
      <c r="J73" s="4">
        <v>-998638.51</v>
      </c>
      <c r="K73" s="4">
        <v>0</v>
      </c>
    </row>
    <row r="74" spans="1:11">
      <c r="A74" s="9">
        <v>4</v>
      </c>
      <c r="B74" s="9" t="s">
        <v>53</v>
      </c>
      <c r="C74" s="9">
        <v>51</v>
      </c>
      <c r="D74" s="9" t="s">
        <v>104</v>
      </c>
      <c r="E74" s="4">
        <v>50000</v>
      </c>
      <c r="F74" s="4">
        <v>0</v>
      </c>
      <c r="G74" s="4">
        <v>50000</v>
      </c>
      <c r="H74" s="4">
        <v>0</v>
      </c>
      <c r="I74" s="4">
        <v>0</v>
      </c>
      <c r="J74" s="4">
        <v>-50000</v>
      </c>
      <c r="K74" s="4">
        <v>0</v>
      </c>
    </row>
    <row r="75" spans="1:11">
      <c r="A75" s="9">
        <v>4</v>
      </c>
      <c r="B75" s="9" t="s">
        <v>53</v>
      </c>
      <c r="C75" s="9">
        <v>51</v>
      </c>
      <c r="D75" s="9" t="s">
        <v>105</v>
      </c>
      <c r="E75" s="4">
        <v>2000000</v>
      </c>
      <c r="F75" s="4">
        <v>0</v>
      </c>
      <c r="G75" s="4">
        <v>2000000</v>
      </c>
      <c r="H75" s="4">
        <v>1604504.36</v>
      </c>
      <c r="I75" s="4">
        <v>1604504.36</v>
      </c>
      <c r="J75" s="4">
        <v>-395495.64</v>
      </c>
      <c r="K75" s="4">
        <v>0</v>
      </c>
    </row>
    <row r="76" spans="1:11">
      <c r="A76" s="9">
        <v>4</v>
      </c>
      <c r="B76" s="9" t="s">
        <v>53</v>
      </c>
      <c r="C76" s="9">
        <v>51</v>
      </c>
      <c r="D76" s="9" t="s">
        <v>106</v>
      </c>
      <c r="E76" s="4">
        <v>1000000</v>
      </c>
      <c r="F76" s="4">
        <v>80839.179999999993</v>
      </c>
      <c r="G76" s="4">
        <v>1080839.18</v>
      </c>
      <c r="H76" s="4">
        <v>1080839.18</v>
      </c>
      <c r="I76" s="4">
        <v>1080839.18</v>
      </c>
      <c r="J76" s="4">
        <v>80839.179999999993</v>
      </c>
      <c r="K76" s="4">
        <v>80839.179999999993</v>
      </c>
    </row>
    <row r="77" spans="1:11">
      <c r="A77" s="9">
        <v>4</v>
      </c>
      <c r="B77" s="9" t="s">
        <v>53</v>
      </c>
      <c r="C77" s="9">
        <v>51</v>
      </c>
      <c r="D77" s="9" t="s">
        <v>107</v>
      </c>
      <c r="E77" s="4">
        <v>85000</v>
      </c>
      <c r="F77" s="4">
        <v>20920.5</v>
      </c>
      <c r="G77" s="4">
        <v>105920.5</v>
      </c>
      <c r="H77" s="4">
        <v>105920.5</v>
      </c>
      <c r="I77" s="4">
        <v>105920.5</v>
      </c>
      <c r="J77" s="4">
        <v>20920.5</v>
      </c>
      <c r="K77" s="4">
        <v>20920.5</v>
      </c>
    </row>
    <row r="78" spans="1:11">
      <c r="A78" s="9">
        <v>4</v>
      </c>
      <c r="B78" s="9" t="s">
        <v>53</v>
      </c>
      <c r="C78" s="9">
        <v>51</v>
      </c>
      <c r="D78" s="9" t="s">
        <v>108</v>
      </c>
      <c r="E78" s="4">
        <v>200000</v>
      </c>
      <c r="F78" s="4">
        <v>0</v>
      </c>
      <c r="G78" s="4">
        <v>200000</v>
      </c>
      <c r="H78" s="4">
        <v>164272.20000000001</v>
      </c>
      <c r="I78" s="4">
        <v>164272.20000000001</v>
      </c>
      <c r="J78" s="4">
        <v>-35727.800000000003</v>
      </c>
      <c r="K78" s="4">
        <v>0</v>
      </c>
    </row>
    <row r="79" spans="1:11">
      <c r="A79" s="9">
        <v>4</v>
      </c>
      <c r="B79" s="9" t="s">
        <v>53</v>
      </c>
      <c r="C79" s="9">
        <v>51</v>
      </c>
      <c r="D79" s="9" t="s">
        <v>109</v>
      </c>
      <c r="E79" s="4">
        <v>85000</v>
      </c>
      <c r="F79" s="4">
        <v>0</v>
      </c>
      <c r="G79" s="4">
        <v>85000</v>
      </c>
      <c r="H79" s="4">
        <v>24434.5</v>
      </c>
      <c r="I79" s="4">
        <v>24434.5</v>
      </c>
      <c r="J79" s="4">
        <v>-60565.5</v>
      </c>
      <c r="K79" s="4">
        <v>0</v>
      </c>
    </row>
    <row r="80" spans="1:11">
      <c r="A80" s="9">
        <v>4</v>
      </c>
      <c r="B80" s="9" t="s">
        <v>53</v>
      </c>
      <c r="C80" s="9">
        <v>51</v>
      </c>
      <c r="D80" s="9" t="s">
        <v>110</v>
      </c>
      <c r="E80" s="4">
        <v>10000</v>
      </c>
      <c r="F80" s="4">
        <v>0</v>
      </c>
      <c r="G80" s="4">
        <v>10000</v>
      </c>
      <c r="H80" s="4">
        <v>0</v>
      </c>
      <c r="I80" s="4">
        <v>0</v>
      </c>
      <c r="J80" s="4">
        <v>-10000</v>
      </c>
      <c r="K80" s="4">
        <v>0</v>
      </c>
    </row>
    <row r="81" spans="1:11">
      <c r="A81" s="9">
        <v>4</v>
      </c>
      <c r="B81" s="9" t="s">
        <v>53</v>
      </c>
      <c r="C81" s="9">
        <v>51</v>
      </c>
      <c r="D81" s="9" t="s">
        <v>111</v>
      </c>
      <c r="E81" s="4">
        <v>10000</v>
      </c>
      <c r="F81" s="4">
        <v>0</v>
      </c>
      <c r="G81" s="4">
        <v>10000</v>
      </c>
      <c r="H81" s="4">
        <v>0</v>
      </c>
      <c r="I81" s="4">
        <v>0</v>
      </c>
      <c r="J81" s="4">
        <v>-10000</v>
      </c>
      <c r="K81" s="4">
        <v>0</v>
      </c>
    </row>
    <row r="82" spans="1:11">
      <c r="A82" s="9">
        <v>4</v>
      </c>
      <c r="B82" s="9" t="s">
        <v>53</v>
      </c>
      <c r="C82" s="9">
        <v>51</v>
      </c>
      <c r="D82" s="9" t="s">
        <v>112</v>
      </c>
      <c r="E82" s="4">
        <v>450000</v>
      </c>
      <c r="F82" s="4">
        <v>0</v>
      </c>
      <c r="G82" s="4">
        <v>450000</v>
      </c>
      <c r="H82" s="4">
        <v>344037</v>
      </c>
      <c r="I82" s="4">
        <v>344037</v>
      </c>
      <c r="J82" s="4">
        <v>-105963</v>
      </c>
      <c r="K82" s="4">
        <v>0</v>
      </c>
    </row>
    <row r="83" spans="1:11">
      <c r="A83" s="9">
        <v>4</v>
      </c>
      <c r="B83" s="9" t="s">
        <v>53</v>
      </c>
      <c r="C83" s="9">
        <v>51</v>
      </c>
      <c r="D83" s="9" t="s">
        <v>113</v>
      </c>
      <c r="E83" s="4">
        <v>50000</v>
      </c>
      <c r="F83" s="4">
        <v>0</v>
      </c>
      <c r="G83" s="4">
        <v>50000</v>
      </c>
      <c r="H83" s="4">
        <v>36477</v>
      </c>
      <c r="I83" s="4">
        <v>36477</v>
      </c>
      <c r="J83" s="4">
        <v>-13523</v>
      </c>
      <c r="K83" s="4">
        <v>0</v>
      </c>
    </row>
    <row r="84" spans="1:11">
      <c r="A84" s="9">
        <v>4</v>
      </c>
      <c r="B84" s="9" t="s">
        <v>53</v>
      </c>
      <c r="C84" s="9">
        <v>51</v>
      </c>
      <c r="D84" s="9" t="s">
        <v>114</v>
      </c>
      <c r="E84" s="4">
        <v>4500000</v>
      </c>
      <c r="F84" s="4">
        <v>600000</v>
      </c>
      <c r="G84" s="4">
        <v>5100000</v>
      </c>
      <c r="H84" s="4">
        <v>4723670</v>
      </c>
      <c r="I84" s="4">
        <v>4723670</v>
      </c>
      <c r="J84" s="4">
        <v>223670</v>
      </c>
      <c r="K84" s="4">
        <v>223670</v>
      </c>
    </row>
    <row r="85" spans="1:11">
      <c r="A85" s="9">
        <v>4</v>
      </c>
      <c r="B85" s="9" t="s">
        <v>53</v>
      </c>
      <c r="C85" s="9">
        <v>51</v>
      </c>
      <c r="D85" s="9" t="s">
        <v>115</v>
      </c>
      <c r="E85" s="4">
        <v>800000</v>
      </c>
      <c r="F85" s="4">
        <v>300000</v>
      </c>
      <c r="G85" s="4">
        <v>1100000</v>
      </c>
      <c r="H85" s="4">
        <v>932929.69</v>
      </c>
      <c r="I85" s="4">
        <v>932929.69</v>
      </c>
      <c r="J85" s="4">
        <v>132929.69</v>
      </c>
      <c r="K85" s="4">
        <v>132929.69</v>
      </c>
    </row>
    <row r="86" spans="1:11">
      <c r="A86" s="9">
        <v>4</v>
      </c>
      <c r="B86" s="9" t="s">
        <v>53</v>
      </c>
      <c r="C86" s="9">
        <v>51</v>
      </c>
      <c r="D86" s="9" t="s">
        <v>116</v>
      </c>
      <c r="E86" s="4">
        <v>350000</v>
      </c>
      <c r="F86" s="4">
        <v>-311564</v>
      </c>
      <c r="G86" s="4">
        <v>38436</v>
      </c>
      <c r="H86" s="4">
        <v>0</v>
      </c>
      <c r="I86" s="4">
        <v>38436</v>
      </c>
      <c r="J86" s="4">
        <v>-311564</v>
      </c>
      <c r="K86" s="4">
        <v>0</v>
      </c>
    </row>
    <row r="87" spans="1:11">
      <c r="A87" s="9">
        <v>4</v>
      </c>
      <c r="B87" s="9" t="s">
        <v>53</v>
      </c>
      <c r="C87" s="9">
        <v>51</v>
      </c>
      <c r="D87" s="9" t="s">
        <v>117</v>
      </c>
      <c r="E87" s="4">
        <v>350000</v>
      </c>
      <c r="F87" s="4">
        <v>0</v>
      </c>
      <c r="G87" s="4">
        <v>350000</v>
      </c>
      <c r="H87" s="4">
        <v>390323</v>
      </c>
      <c r="I87" s="4">
        <v>323</v>
      </c>
      <c r="J87" s="4">
        <v>-349677</v>
      </c>
      <c r="K87" s="4">
        <v>0</v>
      </c>
    </row>
    <row r="88" spans="1:11">
      <c r="A88" s="9">
        <v>4</v>
      </c>
      <c r="B88" s="9" t="s">
        <v>53</v>
      </c>
      <c r="C88" s="9">
        <v>51</v>
      </c>
      <c r="D88" s="9" t="s">
        <v>116</v>
      </c>
      <c r="E88" s="4">
        <v>100000</v>
      </c>
      <c r="F88" s="4">
        <v>0</v>
      </c>
      <c r="G88" s="4">
        <v>100000</v>
      </c>
      <c r="H88" s="4">
        <v>50034</v>
      </c>
      <c r="I88" s="4">
        <v>50034</v>
      </c>
      <c r="J88" s="4">
        <v>-49966</v>
      </c>
      <c r="K88" s="4">
        <v>0</v>
      </c>
    </row>
    <row r="89" spans="1:11">
      <c r="A89" s="9">
        <v>4</v>
      </c>
      <c r="B89" s="9" t="s">
        <v>53</v>
      </c>
      <c r="C89" s="9">
        <v>52</v>
      </c>
      <c r="D89" s="9" t="s">
        <v>118</v>
      </c>
      <c r="E89" s="4">
        <v>80000</v>
      </c>
      <c r="F89" s="4">
        <v>0</v>
      </c>
      <c r="G89" s="4">
        <v>80000</v>
      </c>
      <c r="H89" s="4">
        <v>147715.41</v>
      </c>
      <c r="I89" s="4">
        <v>0</v>
      </c>
      <c r="J89" s="4">
        <v>-80000</v>
      </c>
      <c r="K89" s="4">
        <v>0</v>
      </c>
    </row>
    <row r="90" spans="1:11">
      <c r="A90" s="9">
        <v>4</v>
      </c>
      <c r="B90" s="9" t="s">
        <v>53</v>
      </c>
      <c r="C90" s="9">
        <v>52</v>
      </c>
      <c r="D90" s="9" t="s">
        <v>119</v>
      </c>
      <c r="E90" s="4">
        <v>150000</v>
      </c>
      <c r="F90" s="4">
        <v>0</v>
      </c>
      <c r="G90" s="4">
        <v>150000</v>
      </c>
      <c r="H90" s="4">
        <v>23687.279999999999</v>
      </c>
      <c r="I90" s="4">
        <v>16375.85</v>
      </c>
      <c r="J90" s="4">
        <v>-133624.15</v>
      </c>
      <c r="K90" s="4">
        <v>0</v>
      </c>
    </row>
    <row r="91" spans="1:11">
      <c r="A91" s="9">
        <v>4</v>
      </c>
      <c r="B91" s="9" t="s">
        <v>53</v>
      </c>
      <c r="C91" s="9">
        <v>52</v>
      </c>
      <c r="D91" s="9" t="s">
        <v>119</v>
      </c>
      <c r="E91" s="4">
        <v>500000</v>
      </c>
      <c r="F91" s="4">
        <v>0</v>
      </c>
      <c r="G91" s="4">
        <v>500000</v>
      </c>
      <c r="H91" s="4">
        <v>0</v>
      </c>
      <c r="I91" s="4">
        <v>323464.96999999997</v>
      </c>
      <c r="J91" s="4">
        <v>-176535.03</v>
      </c>
      <c r="K91" s="4">
        <v>0</v>
      </c>
    </row>
    <row r="92" spans="1:11">
      <c r="A92" s="9">
        <v>4</v>
      </c>
      <c r="B92" s="9" t="s">
        <v>53</v>
      </c>
      <c r="C92" s="9">
        <v>52</v>
      </c>
      <c r="D92" s="9" t="s">
        <v>119</v>
      </c>
      <c r="E92" s="4">
        <v>25000</v>
      </c>
      <c r="F92" s="4">
        <v>0</v>
      </c>
      <c r="G92" s="4">
        <v>25000</v>
      </c>
      <c r="H92" s="4">
        <v>0</v>
      </c>
      <c r="I92" s="4">
        <v>7292.12</v>
      </c>
      <c r="J92" s="4">
        <v>-17707.88</v>
      </c>
      <c r="K92" s="4">
        <v>0</v>
      </c>
    </row>
    <row r="93" spans="1:11">
      <c r="A93" s="9">
        <v>4</v>
      </c>
      <c r="B93" s="9" t="s">
        <v>53</v>
      </c>
      <c r="C93" s="9">
        <v>61</v>
      </c>
      <c r="D93" s="9" t="s">
        <v>120</v>
      </c>
      <c r="E93" s="4">
        <v>2089537.94</v>
      </c>
      <c r="F93" s="4">
        <v>0</v>
      </c>
      <c r="G93" s="4">
        <v>2089537.94</v>
      </c>
      <c r="H93" s="4">
        <v>714446.11</v>
      </c>
      <c r="I93" s="4">
        <v>714446.11</v>
      </c>
      <c r="J93" s="4">
        <v>-1375091.83</v>
      </c>
      <c r="K93" s="4">
        <v>0</v>
      </c>
    </row>
    <row r="94" spans="1:11">
      <c r="A94" s="9">
        <v>4</v>
      </c>
      <c r="B94" s="9" t="s">
        <v>53</v>
      </c>
      <c r="C94" s="9">
        <v>61</v>
      </c>
      <c r="D94" s="9" t="s">
        <v>121</v>
      </c>
      <c r="E94" s="4">
        <v>500000</v>
      </c>
      <c r="F94" s="4">
        <v>0</v>
      </c>
      <c r="G94" s="4">
        <v>500000</v>
      </c>
      <c r="H94" s="4">
        <v>50849.69</v>
      </c>
      <c r="I94" s="4">
        <v>50849.69</v>
      </c>
      <c r="J94" s="4">
        <v>-449150.31</v>
      </c>
      <c r="K94" s="4">
        <v>0</v>
      </c>
    </row>
    <row r="95" spans="1:11">
      <c r="A95" s="9">
        <v>4</v>
      </c>
      <c r="B95" s="9" t="s">
        <v>53</v>
      </c>
      <c r="C95" s="9">
        <v>61</v>
      </c>
      <c r="D95" s="9" t="s">
        <v>122</v>
      </c>
      <c r="E95" s="4">
        <v>250000</v>
      </c>
      <c r="F95" s="4">
        <v>0</v>
      </c>
      <c r="G95" s="4">
        <v>250000</v>
      </c>
      <c r="H95" s="4">
        <v>128730</v>
      </c>
      <c r="I95" s="4">
        <v>128730</v>
      </c>
      <c r="J95" s="4">
        <v>-121270</v>
      </c>
      <c r="K95" s="4">
        <v>0</v>
      </c>
    </row>
    <row r="96" spans="1:11">
      <c r="A96" s="9">
        <v>4</v>
      </c>
      <c r="B96" s="9" t="s">
        <v>53</v>
      </c>
      <c r="C96" s="9">
        <v>61</v>
      </c>
      <c r="D96" s="9" t="s">
        <v>123</v>
      </c>
      <c r="E96" s="4">
        <v>100000</v>
      </c>
      <c r="F96" s="4">
        <v>0</v>
      </c>
      <c r="G96" s="4">
        <v>100000</v>
      </c>
      <c r="H96" s="4">
        <v>84813</v>
      </c>
      <c r="I96" s="4">
        <v>84813</v>
      </c>
      <c r="J96" s="4">
        <v>-15187</v>
      </c>
      <c r="K96" s="4">
        <v>0</v>
      </c>
    </row>
    <row r="97" spans="1:11">
      <c r="A97" s="9">
        <v>4</v>
      </c>
      <c r="B97" s="9" t="s">
        <v>53</v>
      </c>
      <c r="C97" s="9">
        <v>61</v>
      </c>
      <c r="D97" s="9" t="s">
        <v>124</v>
      </c>
      <c r="E97" s="4">
        <v>100000</v>
      </c>
      <c r="F97" s="4">
        <v>0</v>
      </c>
      <c r="G97" s="4">
        <v>100000</v>
      </c>
      <c r="H97" s="4">
        <v>0</v>
      </c>
      <c r="I97" s="4">
        <v>0</v>
      </c>
      <c r="J97" s="4">
        <v>-100000</v>
      </c>
      <c r="K97" s="4">
        <v>0</v>
      </c>
    </row>
    <row r="98" spans="1:11">
      <c r="A98" s="9">
        <v>4</v>
      </c>
      <c r="B98" s="9" t="s">
        <v>53</v>
      </c>
      <c r="C98" s="9">
        <v>61</v>
      </c>
      <c r="D98" s="9" t="s">
        <v>125</v>
      </c>
      <c r="E98" s="4">
        <v>100000</v>
      </c>
      <c r="F98" s="4">
        <v>0</v>
      </c>
      <c r="G98" s="4">
        <v>100000</v>
      </c>
      <c r="H98" s="4">
        <v>44161.760000000002</v>
      </c>
      <c r="I98" s="4">
        <v>44161.760000000002</v>
      </c>
      <c r="J98" s="4">
        <v>-55838.239999999998</v>
      </c>
      <c r="K98" s="4">
        <v>0</v>
      </c>
    </row>
    <row r="99" spans="1:11">
      <c r="A99" s="9">
        <v>4</v>
      </c>
      <c r="B99" s="9" t="s">
        <v>53</v>
      </c>
      <c r="C99" s="9">
        <v>61</v>
      </c>
      <c r="D99" s="9" t="s">
        <v>126</v>
      </c>
      <c r="E99" s="4">
        <v>100000</v>
      </c>
      <c r="F99" s="4">
        <v>12903</v>
      </c>
      <c r="G99" s="4">
        <v>112903</v>
      </c>
      <c r="H99" s="4">
        <v>112903</v>
      </c>
      <c r="I99" s="4">
        <v>112903</v>
      </c>
      <c r="J99" s="4">
        <v>12903</v>
      </c>
      <c r="K99" s="4">
        <v>12903</v>
      </c>
    </row>
    <row r="100" spans="1:11">
      <c r="A100" s="9">
        <v>4</v>
      </c>
      <c r="B100" s="9" t="s">
        <v>53</v>
      </c>
      <c r="C100" s="9">
        <v>61</v>
      </c>
      <c r="D100" s="9" t="s">
        <v>127</v>
      </c>
      <c r="E100" s="4">
        <v>50000</v>
      </c>
      <c r="F100" s="4">
        <v>50000</v>
      </c>
      <c r="G100" s="4">
        <v>100000</v>
      </c>
      <c r="H100" s="4">
        <v>65</v>
      </c>
      <c r="I100" s="4">
        <v>65</v>
      </c>
      <c r="J100" s="4">
        <v>-49935</v>
      </c>
      <c r="K100" s="4">
        <v>0</v>
      </c>
    </row>
    <row r="101" spans="1:11">
      <c r="A101" s="9">
        <v>4</v>
      </c>
      <c r="B101" s="9" t="s">
        <v>53</v>
      </c>
      <c r="C101" s="9">
        <v>61</v>
      </c>
      <c r="D101" s="9" t="s">
        <v>128</v>
      </c>
      <c r="E101" s="4">
        <v>85000</v>
      </c>
      <c r="F101" s="4">
        <v>0</v>
      </c>
      <c r="G101" s="4">
        <v>85000</v>
      </c>
      <c r="H101" s="4">
        <v>39581</v>
      </c>
      <c r="I101" s="4">
        <v>39581</v>
      </c>
      <c r="J101" s="4">
        <v>-45419</v>
      </c>
      <c r="K101" s="4">
        <v>0</v>
      </c>
    </row>
    <row r="102" spans="1:11">
      <c r="A102" s="9">
        <v>4</v>
      </c>
      <c r="B102" s="9" t="s">
        <v>53</v>
      </c>
      <c r="C102" s="9">
        <v>61</v>
      </c>
      <c r="D102" s="9" t="s">
        <v>129</v>
      </c>
      <c r="E102" s="4">
        <v>50000</v>
      </c>
      <c r="F102" s="4">
        <v>0</v>
      </c>
      <c r="G102" s="4">
        <v>50000</v>
      </c>
      <c r="H102" s="4">
        <v>12537.19</v>
      </c>
      <c r="I102" s="4">
        <v>12537.19</v>
      </c>
      <c r="J102" s="4">
        <v>-37462.81</v>
      </c>
      <c r="K102" s="4">
        <v>0</v>
      </c>
    </row>
    <row r="103" spans="1:11">
      <c r="A103" s="9">
        <v>4</v>
      </c>
      <c r="B103" s="9" t="s">
        <v>53</v>
      </c>
      <c r="C103" s="9">
        <v>61</v>
      </c>
      <c r="D103" s="9" t="s">
        <v>130</v>
      </c>
      <c r="E103" s="4">
        <v>0</v>
      </c>
      <c r="F103" s="4">
        <v>15</v>
      </c>
      <c r="G103" s="4">
        <v>15</v>
      </c>
      <c r="H103" s="4">
        <v>15</v>
      </c>
      <c r="I103" s="4">
        <v>15</v>
      </c>
      <c r="J103" s="4">
        <v>15</v>
      </c>
      <c r="K103" s="4">
        <v>15</v>
      </c>
    </row>
    <row r="104" spans="1:11">
      <c r="A104" s="9">
        <v>4</v>
      </c>
      <c r="B104" s="9" t="s">
        <v>53</v>
      </c>
      <c r="C104" s="9">
        <v>61</v>
      </c>
      <c r="D104" s="9" t="s">
        <v>131</v>
      </c>
      <c r="E104" s="4">
        <v>25000</v>
      </c>
      <c r="F104" s="4">
        <v>-25000</v>
      </c>
      <c r="G104" s="4">
        <v>0</v>
      </c>
      <c r="H104" s="4">
        <v>0</v>
      </c>
      <c r="I104" s="4">
        <v>0</v>
      </c>
      <c r="J104" s="4">
        <v>-25000</v>
      </c>
      <c r="K104" s="4">
        <v>0</v>
      </c>
    </row>
    <row r="105" spans="1:11">
      <c r="A105" s="9">
        <v>4</v>
      </c>
      <c r="B105" s="9" t="s">
        <v>53</v>
      </c>
      <c r="C105" s="9">
        <v>61</v>
      </c>
      <c r="D105" s="9" t="s">
        <v>132</v>
      </c>
      <c r="E105" s="4">
        <v>25000</v>
      </c>
      <c r="F105" s="4">
        <v>532796.6</v>
      </c>
      <c r="G105" s="4">
        <v>557796.6</v>
      </c>
      <c r="H105" s="4">
        <v>551901.05000000005</v>
      </c>
      <c r="I105" s="4">
        <v>557796.6</v>
      </c>
      <c r="J105" s="4">
        <v>532796.6</v>
      </c>
      <c r="K105" s="4">
        <v>532796.6</v>
      </c>
    </row>
    <row r="106" spans="1:11">
      <c r="A106" s="9">
        <v>4</v>
      </c>
      <c r="B106" s="9" t="s">
        <v>53</v>
      </c>
      <c r="C106" s="9">
        <v>61</v>
      </c>
      <c r="D106" s="9" t="s">
        <v>120</v>
      </c>
      <c r="E106" s="4">
        <v>0</v>
      </c>
      <c r="F106" s="4">
        <v>13191073.220000001</v>
      </c>
      <c r="G106" s="4">
        <v>13191073.220000001</v>
      </c>
      <c r="H106" s="4">
        <v>11608021</v>
      </c>
      <c r="I106" s="4">
        <v>11608021</v>
      </c>
      <c r="J106" s="4">
        <v>11608021</v>
      </c>
      <c r="K106" s="4">
        <v>11608021</v>
      </c>
    </row>
    <row r="107" spans="1:11">
      <c r="A107" s="9">
        <v>4</v>
      </c>
      <c r="B107" s="9" t="s">
        <v>53</v>
      </c>
      <c r="C107" s="9">
        <v>61</v>
      </c>
      <c r="D107" s="9" t="s">
        <v>133</v>
      </c>
      <c r="E107" s="4">
        <v>15000</v>
      </c>
      <c r="F107" s="4">
        <v>1393</v>
      </c>
      <c r="G107" s="4">
        <v>16393</v>
      </c>
      <c r="H107" s="4">
        <v>16393</v>
      </c>
      <c r="I107" s="4">
        <v>16393</v>
      </c>
      <c r="J107" s="4">
        <v>1393</v>
      </c>
      <c r="K107" s="4">
        <v>1393</v>
      </c>
    </row>
    <row r="108" spans="1:11">
      <c r="A108" s="9">
        <v>4</v>
      </c>
      <c r="B108" s="9" t="s">
        <v>53</v>
      </c>
      <c r="C108" s="9">
        <v>61</v>
      </c>
      <c r="D108" s="9" t="s">
        <v>134</v>
      </c>
      <c r="E108" s="4">
        <v>25000</v>
      </c>
      <c r="F108" s="4">
        <v>50000</v>
      </c>
      <c r="G108" s="4">
        <v>75000</v>
      </c>
      <c r="H108" s="4">
        <v>0</v>
      </c>
      <c r="I108" s="4">
        <v>0</v>
      </c>
      <c r="J108" s="4">
        <v>-25000</v>
      </c>
      <c r="K108" s="4">
        <v>0</v>
      </c>
    </row>
    <row r="109" spans="1:11">
      <c r="A109" s="9">
        <v>4</v>
      </c>
      <c r="B109" s="9" t="s">
        <v>53</v>
      </c>
      <c r="C109" s="9">
        <v>61</v>
      </c>
      <c r="D109" s="9" t="s">
        <v>135</v>
      </c>
      <c r="E109" s="4">
        <v>40000</v>
      </c>
      <c r="F109" s="4">
        <v>0</v>
      </c>
      <c r="G109" s="4">
        <v>40000</v>
      </c>
      <c r="H109" s="4">
        <v>38114</v>
      </c>
      <c r="I109" s="4">
        <v>38114</v>
      </c>
      <c r="J109" s="4">
        <v>-1886</v>
      </c>
      <c r="K109" s="4">
        <v>0</v>
      </c>
    </row>
    <row r="110" spans="1:11">
      <c r="A110" s="9">
        <v>4</v>
      </c>
      <c r="B110" s="9" t="s">
        <v>53</v>
      </c>
      <c r="C110" s="9">
        <v>61</v>
      </c>
      <c r="D110" s="9" t="s">
        <v>136</v>
      </c>
      <c r="E110" s="4">
        <v>12000</v>
      </c>
      <c r="F110" s="4">
        <v>0</v>
      </c>
      <c r="G110" s="4">
        <v>12000</v>
      </c>
      <c r="H110" s="4">
        <v>10502</v>
      </c>
      <c r="I110" s="4">
        <v>10502</v>
      </c>
      <c r="J110" s="4">
        <v>-1498</v>
      </c>
      <c r="K110" s="4">
        <v>0</v>
      </c>
    </row>
    <row r="111" spans="1:11">
      <c r="A111" s="9">
        <v>4</v>
      </c>
      <c r="B111" s="9" t="s">
        <v>53</v>
      </c>
      <c r="C111" s="9">
        <v>61</v>
      </c>
      <c r="D111" s="9" t="s">
        <v>66</v>
      </c>
      <c r="E111" s="4">
        <v>10000</v>
      </c>
      <c r="F111" s="4">
        <v>0</v>
      </c>
      <c r="G111" s="4">
        <v>10000</v>
      </c>
      <c r="H111" s="4">
        <v>192</v>
      </c>
      <c r="I111" s="4">
        <v>192</v>
      </c>
      <c r="J111" s="4">
        <v>-9808</v>
      </c>
      <c r="K111" s="4">
        <v>0</v>
      </c>
    </row>
    <row r="112" spans="1:11">
      <c r="A112" s="9">
        <v>4</v>
      </c>
      <c r="B112" s="9" t="s">
        <v>53</v>
      </c>
      <c r="C112" s="9">
        <v>61</v>
      </c>
      <c r="D112" s="9" t="s">
        <v>137</v>
      </c>
      <c r="E112" s="4">
        <v>10000</v>
      </c>
      <c r="F112" s="4">
        <v>0</v>
      </c>
      <c r="G112" s="4">
        <v>10000</v>
      </c>
      <c r="H112" s="4">
        <v>1918</v>
      </c>
      <c r="I112" s="4">
        <v>1918</v>
      </c>
      <c r="J112" s="4">
        <v>-8082</v>
      </c>
      <c r="K112" s="4">
        <v>0</v>
      </c>
    </row>
    <row r="113" spans="1:11">
      <c r="A113" s="9">
        <v>4</v>
      </c>
      <c r="B113" s="9" t="s">
        <v>53</v>
      </c>
      <c r="C113" s="9">
        <v>61</v>
      </c>
      <c r="D113" s="9" t="s">
        <v>138</v>
      </c>
      <c r="E113" s="4">
        <v>15000</v>
      </c>
      <c r="F113" s="4">
        <v>0</v>
      </c>
      <c r="G113" s="4">
        <v>15000</v>
      </c>
      <c r="H113" s="4">
        <v>6483</v>
      </c>
      <c r="I113" s="4">
        <v>6483</v>
      </c>
      <c r="J113" s="4">
        <v>-8517</v>
      </c>
      <c r="K113" s="4">
        <v>0</v>
      </c>
    </row>
    <row r="114" spans="1:11">
      <c r="A114" s="9">
        <v>4</v>
      </c>
      <c r="B114" s="9" t="s">
        <v>53</v>
      </c>
      <c r="C114" s="9">
        <v>61</v>
      </c>
      <c r="D114" s="9" t="s">
        <v>69</v>
      </c>
      <c r="E114" s="4">
        <v>10000</v>
      </c>
      <c r="F114" s="4">
        <v>0</v>
      </c>
      <c r="G114" s="4">
        <v>10000</v>
      </c>
      <c r="H114" s="4">
        <v>2264.5</v>
      </c>
      <c r="I114" s="4">
        <v>2264.5</v>
      </c>
      <c r="J114" s="4">
        <v>-7735.5</v>
      </c>
      <c r="K114" s="4">
        <v>0</v>
      </c>
    </row>
    <row r="115" spans="1:11">
      <c r="A115" s="9">
        <v>4</v>
      </c>
      <c r="B115" s="9" t="s">
        <v>53</v>
      </c>
      <c r="C115" s="9">
        <v>61</v>
      </c>
      <c r="D115" s="9" t="s">
        <v>70</v>
      </c>
      <c r="E115" s="4">
        <v>15000</v>
      </c>
      <c r="F115" s="4">
        <v>0</v>
      </c>
      <c r="G115" s="4">
        <v>15000</v>
      </c>
      <c r="H115" s="4">
        <v>9595</v>
      </c>
      <c r="I115" s="4">
        <v>9595</v>
      </c>
      <c r="J115" s="4">
        <v>-5405</v>
      </c>
      <c r="K115" s="4">
        <v>0</v>
      </c>
    </row>
    <row r="116" spans="1:11">
      <c r="A116" s="9">
        <v>4</v>
      </c>
      <c r="B116" s="9" t="s">
        <v>53</v>
      </c>
      <c r="C116" s="9">
        <v>61</v>
      </c>
      <c r="D116" s="9" t="s">
        <v>71</v>
      </c>
      <c r="E116" s="4">
        <v>10000</v>
      </c>
      <c r="F116" s="4">
        <v>0</v>
      </c>
      <c r="G116" s="4">
        <v>10000</v>
      </c>
      <c r="H116" s="4">
        <v>1280</v>
      </c>
      <c r="I116" s="4">
        <v>1280</v>
      </c>
      <c r="J116" s="4">
        <v>-8720</v>
      </c>
      <c r="K116" s="4">
        <v>0</v>
      </c>
    </row>
    <row r="117" spans="1:11">
      <c r="A117" s="9">
        <v>4</v>
      </c>
      <c r="B117" s="9" t="s">
        <v>53</v>
      </c>
      <c r="C117" s="9">
        <v>61</v>
      </c>
      <c r="D117" s="9" t="s">
        <v>72</v>
      </c>
      <c r="E117" s="4">
        <v>10000</v>
      </c>
      <c r="F117" s="4">
        <v>0</v>
      </c>
      <c r="G117" s="4">
        <v>10000</v>
      </c>
      <c r="H117" s="4">
        <v>3328</v>
      </c>
      <c r="I117" s="4">
        <v>3328</v>
      </c>
      <c r="J117" s="4">
        <v>-6672</v>
      </c>
      <c r="K117" s="4">
        <v>0</v>
      </c>
    </row>
    <row r="118" spans="1:11">
      <c r="A118" s="9">
        <v>4</v>
      </c>
      <c r="B118" s="9" t="s">
        <v>53</v>
      </c>
      <c r="C118" s="9">
        <v>61</v>
      </c>
      <c r="D118" s="9" t="s">
        <v>139</v>
      </c>
      <c r="E118" s="4">
        <v>8000</v>
      </c>
      <c r="F118" s="4">
        <v>0</v>
      </c>
      <c r="G118" s="4">
        <v>8000</v>
      </c>
      <c r="H118" s="4">
        <v>1088</v>
      </c>
      <c r="I118" s="4">
        <v>1088</v>
      </c>
      <c r="J118" s="4">
        <v>-6912</v>
      </c>
      <c r="K118" s="4">
        <v>0</v>
      </c>
    </row>
    <row r="119" spans="1:11">
      <c r="A119" s="9">
        <v>4</v>
      </c>
      <c r="B119" s="9" t="s">
        <v>53</v>
      </c>
      <c r="C119" s="9">
        <v>61</v>
      </c>
      <c r="D119" s="9" t="s">
        <v>74</v>
      </c>
      <c r="E119" s="4">
        <v>5000</v>
      </c>
      <c r="F119" s="4">
        <v>0</v>
      </c>
      <c r="G119" s="4">
        <v>5000</v>
      </c>
      <c r="H119" s="4">
        <v>192</v>
      </c>
      <c r="I119" s="4">
        <v>192</v>
      </c>
      <c r="J119" s="4">
        <v>-4808</v>
      </c>
      <c r="K119" s="4">
        <v>0</v>
      </c>
    </row>
    <row r="120" spans="1:11">
      <c r="A120" s="9">
        <v>4</v>
      </c>
      <c r="B120" s="9" t="s">
        <v>53</v>
      </c>
      <c r="C120" s="9">
        <v>61</v>
      </c>
      <c r="D120" s="9" t="s">
        <v>75</v>
      </c>
      <c r="E120" s="4">
        <v>5000</v>
      </c>
      <c r="F120" s="4">
        <v>0</v>
      </c>
      <c r="G120" s="4">
        <v>5000</v>
      </c>
      <c r="H120" s="4">
        <v>0</v>
      </c>
      <c r="I120" s="4">
        <v>0</v>
      </c>
      <c r="J120" s="4">
        <v>-5000</v>
      </c>
      <c r="K120" s="4">
        <v>0</v>
      </c>
    </row>
    <row r="121" spans="1:11">
      <c r="A121" s="9">
        <v>4</v>
      </c>
      <c r="B121" s="9" t="s">
        <v>53</v>
      </c>
      <c r="C121" s="9">
        <v>61</v>
      </c>
      <c r="D121" s="9" t="s">
        <v>76</v>
      </c>
      <c r="E121" s="4">
        <v>5000</v>
      </c>
      <c r="F121" s="4">
        <v>0</v>
      </c>
      <c r="G121" s="4">
        <v>5000</v>
      </c>
      <c r="H121" s="4">
        <v>2336</v>
      </c>
      <c r="I121" s="4">
        <v>2336</v>
      </c>
      <c r="J121" s="4">
        <v>-2664</v>
      </c>
      <c r="K121" s="4">
        <v>0</v>
      </c>
    </row>
    <row r="122" spans="1:11">
      <c r="A122" s="9">
        <v>4</v>
      </c>
      <c r="B122" s="9" t="s">
        <v>53</v>
      </c>
      <c r="C122" s="9">
        <v>61</v>
      </c>
      <c r="D122" s="9" t="s">
        <v>140</v>
      </c>
      <c r="E122" s="4">
        <v>5000</v>
      </c>
      <c r="F122" s="4">
        <v>0</v>
      </c>
      <c r="G122" s="4">
        <v>5000</v>
      </c>
      <c r="H122" s="4">
        <v>448</v>
      </c>
      <c r="I122" s="4">
        <v>448</v>
      </c>
      <c r="J122" s="4">
        <v>-4552</v>
      </c>
      <c r="K122" s="4">
        <v>0</v>
      </c>
    </row>
    <row r="123" spans="1:11">
      <c r="A123" s="9">
        <v>4</v>
      </c>
      <c r="B123" s="9" t="s">
        <v>53</v>
      </c>
      <c r="C123" s="9">
        <v>61</v>
      </c>
      <c r="E123" s="4">
        <v>100000</v>
      </c>
      <c r="F123" s="4">
        <v>13117</v>
      </c>
      <c r="G123" s="4">
        <v>113117</v>
      </c>
      <c r="H123" s="4">
        <v>113117</v>
      </c>
      <c r="I123" s="4">
        <v>113117</v>
      </c>
      <c r="J123" s="4">
        <v>13117</v>
      </c>
      <c r="K123" s="4">
        <v>13117</v>
      </c>
    </row>
    <row r="124" spans="1:11">
      <c r="A124" s="9">
        <v>4</v>
      </c>
      <c r="B124" s="9" t="s">
        <v>53</v>
      </c>
      <c r="C124" s="9">
        <v>61</v>
      </c>
      <c r="D124" s="9" t="s">
        <v>141</v>
      </c>
      <c r="E124" s="4">
        <v>1200000</v>
      </c>
      <c r="F124" s="4">
        <v>200000</v>
      </c>
      <c r="G124" s="4">
        <v>1400000</v>
      </c>
      <c r="H124" s="4">
        <v>917760</v>
      </c>
      <c r="I124" s="4">
        <v>917760</v>
      </c>
      <c r="J124" s="4">
        <v>-282240</v>
      </c>
      <c r="K124" s="4">
        <v>0</v>
      </c>
    </row>
    <row r="125" spans="1:11">
      <c r="A125" s="9">
        <v>4</v>
      </c>
      <c r="B125" s="9" t="s">
        <v>53</v>
      </c>
      <c r="C125" s="9">
        <v>61</v>
      </c>
      <c r="D125" s="9" t="s">
        <v>142</v>
      </c>
      <c r="E125" s="4">
        <v>50000</v>
      </c>
      <c r="F125" s="4">
        <v>50000</v>
      </c>
      <c r="G125" s="4">
        <v>100000</v>
      </c>
      <c r="H125" s="4">
        <v>0</v>
      </c>
      <c r="I125" s="4">
        <v>0</v>
      </c>
      <c r="J125" s="4">
        <v>-50000</v>
      </c>
      <c r="K125" s="4">
        <v>0</v>
      </c>
    </row>
    <row r="126" spans="1:11">
      <c r="A126" s="9">
        <v>4</v>
      </c>
      <c r="B126" s="9" t="s">
        <v>53</v>
      </c>
      <c r="C126" s="9">
        <v>61</v>
      </c>
      <c r="D126" s="9" t="s">
        <v>143</v>
      </c>
      <c r="E126" s="4">
        <v>200000</v>
      </c>
      <c r="F126" s="4">
        <v>0</v>
      </c>
      <c r="G126" s="4">
        <v>200000</v>
      </c>
      <c r="H126" s="4">
        <v>33242</v>
      </c>
      <c r="I126" s="4">
        <v>33242</v>
      </c>
      <c r="J126" s="4">
        <v>-166758</v>
      </c>
      <c r="K126" s="4">
        <v>0</v>
      </c>
    </row>
    <row r="127" spans="1:11">
      <c r="A127" s="9">
        <v>4</v>
      </c>
      <c r="B127" s="9" t="s">
        <v>53</v>
      </c>
      <c r="C127" s="9">
        <v>61</v>
      </c>
      <c r="D127" s="9" t="s">
        <v>144</v>
      </c>
      <c r="E127" s="4">
        <v>35000</v>
      </c>
      <c r="F127" s="4">
        <v>0</v>
      </c>
      <c r="G127" s="4">
        <v>35000</v>
      </c>
      <c r="H127" s="4">
        <v>1200</v>
      </c>
      <c r="I127" s="4">
        <v>1200</v>
      </c>
      <c r="J127" s="4">
        <v>-33800</v>
      </c>
      <c r="K127" s="4">
        <v>0</v>
      </c>
    </row>
    <row r="128" spans="1:11">
      <c r="A128" s="9">
        <v>4</v>
      </c>
      <c r="B128" s="9" t="s">
        <v>53</v>
      </c>
      <c r="C128" s="9">
        <v>61</v>
      </c>
      <c r="D128" s="9" t="s">
        <v>145</v>
      </c>
      <c r="E128" s="4">
        <v>25000</v>
      </c>
      <c r="F128" s="4">
        <v>0</v>
      </c>
      <c r="G128" s="4">
        <v>25000</v>
      </c>
      <c r="H128" s="4">
        <v>0</v>
      </c>
      <c r="I128" s="4">
        <v>0</v>
      </c>
      <c r="J128" s="4">
        <v>-25000</v>
      </c>
      <c r="K128" s="4">
        <v>0</v>
      </c>
    </row>
    <row r="129" spans="1:11">
      <c r="A129" s="9">
        <v>5</v>
      </c>
      <c r="B129" s="9" t="s">
        <v>146</v>
      </c>
      <c r="C129" s="9">
        <v>3</v>
      </c>
      <c r="D129" s="9" t="s">
        <v>147</v>
      </c>
      <c r="E129" s="4">
        <v>1036372.99</v>
      </c>
      <c r="F129" s="4">
        <v>0</v>
      </c>
      <c r="G129" s="4">
        <v>1036372.99</v>
      </c>
      <c r="H129" s="4">
        <v>0</v>
      </c>
      <c r="I129" s="4">
        <v>0</v>
      </c>
      <c r="J129" s="4">
        <v>-1036372.99</v>
      </c>
      <c r="K129" s="4">
        <v>0</v>
      </c>
    </row>
    <row r="130" spans="1:11">
      <c r="A130" s="9">
        <v>5</v>
      </c>
      <c r="B130" s="9" t="s">
        <v>146</v>
      </c>
      <c r="C130" s="9">
        <v>3</v>
      </c>
      <c r="D130" s="9" t="s">
        <v>147</v>
      </c>
      <c r="E130" s="4">
        <v>12971452.01</v>
      </c>
      <c r="F130" s="4">
        <v>0</v>
      </c>
      <c r="G130" s="4">
        <v>12971452.01</v>
      </c>
      <c r="H130" s="4">
        <v>0</v>
      </c>
      <c r="I130" s="4">
        <v>0</v>
      </c>
      <c r="J130" s="4">
        <v>-12971452.01</v>
      </c>
      <c r="K130" s="4">
        <v>0</v>
      </c>
    </row>
    <row r="131" spans="1:11">
      <c r="A131" s="9">
        <v>5</v>
      </c>
      <c r="B131" s="9" t="s">
        <v>146</v>
      </c>
      <c r="C131" s="9">
        <v>3</v>
      </c>
      <c r="D131" s="9" t="s">
        <v>147</v>
      </c>
      <c r="E131" s="4">
        <v>26518488.100000001</v>
      </c>
      <c r="F131" s="4">
        <v>712852.72</v>
      </c>
      <c r="G131" s="4">
        <v>27231340.82</v>
      </c>
      <c r="H131" s="4">
        <v>0</v>
      </c>
      <c r="I131" s="4">
        <v>0</v>
      </c>
      <c r="J131" s="4">
        <v>-26518488.100000001</v>
      </c>
      <c r="K131" s="4">
        <v>0</v>
      </c>
    </row>
    <row r="132" spans="1:11">
      <c r="A132" s="9">
        <v>5</v>
      </c>
      <c r="B132" s="9" t="s">
        <v>146</v>
      </c>
      <c r="C132" s="9">
        <v>3</v>
      </c>
      <c r="D132" s="9" t="s">
        <v>147</v>
      </c>
      <c r="E132" s="4">
        <v>36974096.600000001</v>
      </c>
      <c r="F132" s="4">
        <v>-22447657.190000001</v>
      </c>
      <c r="G132" s="4">
        <v>14526439.41</v>
      </c>
      <c r="H132" s="4">
        <v>0</v>
      </c>
      <c r="I132" s="4">
        <v>0</v>
      </c>
      <c r="J132" s="4">
        <v>-36974096.600000001</v>
      </c>
      <c r="K132" s="4">
        <v>0</v>
      </c>
    </row>
    <row r="133" spans="1:11">
      <c r="A133" s="9">
        <v>5</v>
      </c>
      <c r="B133" s="9" t="s">
        <v>146</v>
      </c>
      <c r="C133" s="9">
        <v>3</v>
      </c>
      <c r="D133" s="9" t="s">
        <v>147</v>
      </c>
      <c r="E133" s="4">
        <v>1856589.8</v>
      </c>
      <c r="F133" s="4">
        <v>198091.51</v>
      </c>
      <c r="G133" s="4">
        <v>2054681.31</v>
      </c>
      <c r="H133" s="4">
        <v>0</v>
      </c>
      <c r="I133" s="4">
        <v>0</v>
      </c>
      <c r="J133" s="4">
        <v>-1856589.8</v>
      </c>
      <c r="K133" s="4">
        <v>0</v>
      </c>
    </row>
    <row r="134" spans="1:11">
      <c r="A134" s="9">
        <v>5</v>
      </c>
      <c r="B134" s="9" t="s">
        <v>146</v>
      </c>
      <c r="C134" s="9">
        <v>3</v>
      </c>
      <c r="D134" s="9" t="s">
        <v>147</v>
      </c>
      <c r="E134" s="4">
        <v>3306234.61</v>
      </c>
      <c r="F134" s="4">
        <v>-3302539.53</v>
      </c>
      <c r="G134" s="4">
        <v>3695.08</v>
      </c>
      <c r="H134" s="4">
        <v>0</v>
      </c>
      <c r="I134" s="4">
        <v>0</v>
      </c>
      <c r="J134" s="4">
        <v>-3306234.61</v>
      </c>
      <c r="K134" s="4">
        <v>0</v>
      </c>
    </row>
    <row r="135" spans="1:11">
      <c r="A135" s="9">
        <v>6</v>
      </c>
      <c r="B135" s="9" t="s">
        <v>146</v>
      </c>
      <c r="C135" s="9">
        <v>82</v>
      </c>
      <c r="D135" s="9" t="s">
        <v>148</v>
      </c>
      <c r="E135" s="4">
        <v>0</v>
      </c>
      <c r="F135" s="4">
        <v>8000000</v>
      </c>
      <c r="G135" s="4">
        <v>8000000</v>
      </c>
      <c r="H135" s="4">
        <v>7000000</v>
      </c>
      <c r="I135" s="4">
        <v>8000000</v>
      </c>
      <c r="J135" s="4">
        <v>8000000</v>
      </c>
      <c r="K135" s="4">
        <v>8000000</v>
      </c>
    </row>
    <row r="136" spans="1:11">
      <c r="A136" s="9">
        <v>6</v>
      </c>
      <c r="B136" s="9" t="s">
        <v>146</v>
      </c>
      <c r="C136" s="9">
        <v>82</v>
      </c>
      <c r="D136" s="9" t="s">
        <v>149</v>
      </c>
      <c r="E136" s="4">
        <v>55164274</v>
      </c>
      <c r="F136" s="4">
        <v>3591810</v>
      </c>
      <c r="G136" s="4">
        <v>58756084</v>
      </c>
      <c r="H136" s="4">
        <v>58756084</v>
      </c>
      <c r="I136" s="4">
        <v>58756084</v>
      </c>
      <c r="J136" s="4">
        <v>3591810</v>
      </c>
      <c r="K136" s="4">
        <v>3591810</v>
      </c>
    </row>
    <row r="137" spans="1:11">
      <c r="A137" s="9">
        <v>6</v>
      </c>
      <c r="B137" s="9" t="s">
        <v>146</v>
      </c>
      <c r="C137" s="9">
        <v>82</v>
      </c>
      <c r="D137" s="9" t="s">
        <v>149</v>
      </c>
      <c r="E137" s="4">
        <v>56201000</v>
      </c>
      <c r="F137" s="4">
        <v>8021024</v>
      </c>
      <c r="G137" s="4">
        <v>64222024</v>
      </c>
      <c r="H137" s="4">
        <v>59409732.32</v>
      </c>
      <c r="I137" s="4">
        <v>63682668.68</v>
      </c>
      <c r="J137" s="4">
        <v>7481668.6799999997</v>
      </c>
      <c r="K137" s="4">
        <v>7481668.6799999997</v>
      </c>
    </row>
    <row r="138" spans="1:11">
      <c r="A138" s="9">
        <v>6</v>
      </c>
      <c r="B138" s="9" t="s">
        <v>146</v>
      </c>
      <c r="C138" s="9">
        <v>82</v>
      </c>
      <c r="D138" s="9" t="s">
        <v>149</v>
      </c>
      <c r="E138" s="4">
        <v>10000000</v>
      </c>
      <c r="F138" s="4">
        <v>52987319.200000003</v>
      </c>
      <c r="G138" s="4">
        <v>62987319.200000003</v>
      </c>
      <c r="H138" s="4">
        <v>56651235.549999997</v>
      </c>
      <c r="I138" s="4">
        <v>59332952.149999999</v>
      </c>
      <c r="J138" s="4">
        <v>49332952.149999999</v>
      </c>
      <c r="K138" s="4">
        <v>49332952.149999999</v>
      </c>
    </row>
    <row r="139" spans="1:11">
      <c r="A139" s="9">
        <v>6</v>
      </c>
      <c r="B139" s="9" t="s">
        <v>146</v>
      </c>
      <c r="C139" s="9">
        <v>82</v>
      </c>
      <c r="D139" s="9" t="s">
        <v>149</v>
      </c>
      <c r="E139" s="4">
        <v>950000</v>
      </c>
      <c r="F139" s="4">
        <v>1100000</v>
      </c>
      <c r="G139" s="4">
        <v>2050000</v>
      </c>
      <c r="H139" s="4">
        <v>0</v>
      </c>
      <c r="I139" s="4">
        <v>0</v>
      </c>
      <c r="J139" s="4">
        <v>-950000</v>
      </c>
      <c r="K139" s="4">
        <v>0</v>
      </c>
    </row>
    <row r="140" spans="1:11">
      <c r="A140" s="9">
        <v>6</v>
      </c>
      <c r="B140" s="9" t="s">
        <v>146</v>
      </c>
      <c r="C140" s="9">
        <v>82</v>
      </c>
      <c r="D140" s="9" t="s">
        <v>149</v>
      </c>
      <c r="E140" s="4">
        <v>5991400</v>
      </c>
      <c r="F140" s="4">
        <v>0</v>
      </c>
      <c r="G140" s="4">
        <v>5991400</v>
      </c>
      <c r="H140" s="4">
        <v>0</v>
      </c>
      <c r="I140" s="4">
        <v>0</v>
      </c>
      <c r="J140" s="4">
        <v>-5991400</v>
      </c>
      <c r="K140" s="4">
        <v>0</v>
      </c>
    </row>
    <row r="141" spans="1:11">
      <c r="A141" s="9">
        <v>6</v>
      </c>
      <c r="B141" s="9" t="s">
        <v>146</v>
      </c>
      <c r="C141" s="9">
        <v>82</v>
      </c>
      <c r="D141" s="9" t="s">
        <v>149</v>
      </c>
      <c r="E141" s="4">
        <v>1495750</v>
      </c>
      <c r="F141" s="4">
        <v>-1495750</v>
      </c>
      <c r="G141" s="4">
        <v>0</v>
      </c>
      <c r="H141" s="4">
        <v>0</v>
      </c>
      <c r="I141" s="4">
        <v>0</v>
      </c>
      <c r="J141" s="4">
        <v>-1495750</v>
      </c>
      <c r="K141" s="4">
        <v>0</v>
      </c>
    </row>
    <row r="142" spans="1:11">
      <c r="A142" s="9">
        <v>6</v>
      </c>
      <c r="B142" s="9" t="s">
        <v>146</v>
      </c>
      <c r="C142" s="9">
        <v>82</v>
      </c>
      <c r="D142" s="9" t="s">
        <v>149</v>
      </c>
      <c r="E142" s="4">
        <v>0</v>
      </c>
      <c r="F142" s="4">
        <v>5996700</v>
      </c>
      <c r="G142" s="4">
        <v>5996700</v>
      </c>
      <c r="H142" s="4">
        <v>3299800</v>
      </c>
      <c r="I142" s="4">
        <v>5996700</v>
      </c>
      <c r="J142" s="4">
        <v>5996700</v>
      </c>
      <c r="K142" s="4">
        <v>5996700</v>
      </c>
    </row>
    <row r="143" spans="1:11">
      <c r="A143" s="9">
        <v>6</v>
      </c>
      <c r="B143" s="9" t="s">
        <v>146</v>
      </c>
      <c r="C143" s="9">
        <v>82</v>
      </c>
      <c r="D143" s="9" t="s">
        <v>149</v>
      </c>
      <c r="E143" s="4">
        <v>0</v>
      </c>
      <c r="F143" s="4">
        <v>2713299.72</v>
      </c>
      <c r="G143" s="4">
        <v>2713299.72</v>
      </c>
      <c r="H143" s="4">
        <v>0</v>
      </c>
      <c r="I143" s="4">
        <v>0</v>
      </c>
      <c r="J143" s="4">
        <v>0</v>
      </c>
      <c r="K143" s="4">
        <v>0</v>
      </c>
    </row>
    <row r="144" spans="1:11">
      <c r="A144" s="9">
        <v>6</v>
      </c>
      <c r="B144" s="9" t="s">
        <v>146</v>
      </c>
      <c r="C144" s="9">
        <v>82</v>
      </c>
      <c r="D144" s="9" t="s">
        <v>149</v>
      </c>
      <c r="E144" s="4">
        <v>5000000</v>
      </c>
      <c r="F144" s="4">
        <v>-2000000</v>
      </c>
      <c r="G144" s="4">
        <v>3000000</v>
      </c>
      <c r="H144" s="4">
        <v>0</v>
      </c>
      <c r="I144" s="4">
        <v>0</v>
      </c>
      <c r="J144" s="4">
        <v>-5000000</v>
      </c>
      <c r="K144" s="4">
        <v>0</v>
      </c>
    </row>
    <row r="145" spans="1:11">
      <c r="A145" s="9">
        <v>6</v>
      </c>
      <c r="B145" s="9" t="s">
        <v>146</v>
      </c>
      <c r="C145" s="9">
        <v>82</v>
      </c>
      <c r="D145" s="9" t="s">
        <v>149</v>
      </c>
      <c r="E145" s="4">
        <v>5000000</v>
      </c>
      <c r="F145" s="4">
        <v>0</v>
      </c>
      <c r="G145" s="4">
        <v>5000000</v>
      </c>
      <c r="H145" s="4">
        <v>0</v>
      </c>
      <c r="I145" s="4">
        <v>0</v>
      </c>
      <c r="J145" s="4">
        <v>-5000000</v>
      </c>
      <c r="K145" s="4">
        <v>0</v>
      </c>
    </row>
    <row r="146" spans="1:11">
      <c r="A146" s="9">
        <v>6</v>
      </c>
      <c r="B146" s="9" t="s">
        <v>146</v>
      </c>
      <c r="C146" s="9">
        <v>82</v>
      </c>
      <c r="D146" s="9" t="s">
        <v>149</v>
      </c>
      <c r="E146" s="4">
        <v>500000</v>
      </c>
      <c r="F146" s="4">
        <v>0</v>
      </c>
      <c r="G146" s="4">
        <v>500000</v>
      </c>
      <c r="H146" s="4">
        <v>0</v>
      </c>
      <c r="I146" s="4">
        <v>0</v>
      </c>
      <c r="J146" s="4">
        <v>-500000</v>
      </c>
      <c r="K146" s="4">
        <v>0</v>
      </c>
    </row>
    <row r="147" spans="1:11">
      <c r="A147" s="9">
        <v>6</v>
      </c>
      <c r="B147" s="9" t="s">
        <v>146</v>
      </c>
      <c r="C147" s="9">
        <v>82</v>
      </c>
      <c r="D147" s="9" t="s">
        <v>149</v>
      </c>
      <c r="E147" s="4">
        <v>10695200.41</v>
      </c>
      <c r="F147" s="4">
        <v>-9195200.4100000001</v>
      </c>
      <c r="G147" s="4">
        <v>1500000</v>
      </c>
      <c r="H147" s="4">
        <v>0</v>
      </c>
      <c r="I147" s="4">
        <v>0</v>
      </c>
      <c r="J147" s="4">
        <v>-10695200.41</v>
      </c>
      <c r="K147" s="4">
        <v>0</v>
      </c>
    </row>
    <row r="148" spans="1:11">
      <c r="A148" s="9">
        <v>6</v>
      </c>
      <c r="B148" s="9" t="s">
        <v>146</v>
      </c>
      <c r="C148" s="9">
        <v>82</v>
      </c>
      <c r="D148" s="9" t="s">
        <v>149</v>
      </c>
      <c r="E148" s="4">
        <v>304086.5</v>
      </c>
      <c r="F148" s="4">
        <v>0</v>
      </c>
      <c r="G148" s="4">
        <v>304086.5</v>
      </c>
      <c r="H148" s="4">
        <v>0</v>
      </c>
      <c r="I148" s="4">
        <v>0</v>
      </c>
      <c r="J148" s="4">
        <v>-304086.5</v>
      </c>
      <c r="K148" s="4">
        <v>0</v>
      </c>
    </row>
    <row r="149" spans="1:11">
      <c r="A149" s="9">
        <v>6</v>
      </c>
      <c r="B149" s="9" t="s">
        <v>146</v>
      </c>
      <c r="C149" s="9">
        <v>82</v>
      </c>
      <c r="D149" s="9" t="s">
        <v>149</v>
      </c>
      <c r="E149" s="4">
        <v>552077.81000000006</v>
      </c>
      <c r="F149" s="4">
        <v>-552077.81000000006</v>
      </c>
      <c r="G149" s="4">
        <v>0</v>
      </c>
      <c r="H149" s="4">
        <v>0</v>
      </c>
      <c r="I149" s="4">
        <v>0</v>
      </c>
      <c r="J149" s="4">
        <v>-552077.81000000006</v>
      </c>
      <c r="K149" s="4">
        <v>0</v>
      </c>
    </row>
    <row r="150" spans="1:11">
      <c r="A150" s="9">
        <v>6</v>
      </c>
      <c r="B150" s="9" t="s">
        <v>146</v>
      </c>
      <c r="C150" s="9">
        <v>82</v>
      </c>
      <c r="D150" s="9" t="s">
        <v>149</v>
      </c>
      <c r="E150" s="4">
        <v>150000</v>
      </c>
      <c r="F150" s="4">
        <v>-85735.09</v>
      </c>
      <c r="G150" s="4">
        <v>64264.91</v>
      </c>
      <c r="H150" s="4">
        <v>0</v>
      </c>
      <c r="I150" s="4">
        <v>0</v>
      </c>
      <c r="J150" s="4">
        <v>-150000</v>
      </c>
      <c r="K150" s="4">
        <v>0</v>
      </c>
    </row>
    <row r="151" spans="1:11">
      <c r="A151" s="9">
        <v>6</v>
      </c>
      <c r="B151" s="9" t="s">
        <v>146</v>
      </c>
      <c r="C151" s="9">
        <v>82</v>
      </c>
      <c r="D151" s="9" t="s">
        <v>149</v>
      </c>
      <c r="E151" s="4">
        <v>7036155</v>
      </c>
      <c r="F151" s="4">
        <v>-7036155</v>
      </c>
      <c r="G151" s="4">
        <v>0</v>
      </c>
      <c r="H151" s="4">
        <v>0</v>
      </c>
      <c r="I151" s="4">
        <v>0</v>
      </c>
      <c r="J151" s="4">
        <v>-7036155</v>
      </c>
      <c r="K151" s="4">
        <v>0</v>
      </c>
    </row>
    <row r="152" spans="1:11">
      <c r="A152" s="9">
        <v>6</v>
      </c>
      <c r="B152" s="9" t="s">
        <v>146</v>
      </c>
      <c r="C152" s="9">
        <v>82</v>
      </c>
      <c r="D152" s="9" t="s">
        <v>149</v>
      </c>
      <c r="E152" s="4">
        <v>5143681.6900000004</v>
      </c>
      <c r="F152" s="4">
        <v>-5143681.6900000004</v>
      </c>
      <c r="G152" s="4">
        <v>0</v>
      </c>
      <c r="H152" s="4">
        <v>0</v>
      </c>
      <c r="I152" s="4">
        <v>0</v>
      </c>
      <c r="J152" s="4">
        <v>-5143681.6900000004</v>
      </c>
      <c r="K152" s="4">
        <v>0</v>
      </c>
    </row>
    <row r="153" spans="1:11">
      <c r="A153" s="9">
        <v>6</v>
      </c>
      <c r="B153" s="9" t="s">
        <v>146</v>
      </c>
      <c r="C153" s="9">
        <v>82</v>
      </c>
      <c r="D153" s="9" t="s">
        <v>149</v>
      </c>
      <c r="E153" s="4">
        <v>1091400</v>
      </c>
      <c r="F153" s="4">
        <v>-1091400</v>
      </c>
      <c r="G153" s="4">
        <v>0</v>
      </c>
      <c r="H153" s="4">
        <v>0</v>
      </c>
      <c r="I153" s="4">
        <v>0</v>
      </c>
      <c r="J153" s="4">
        <v>-1091400</v>
      </c>
      <c r="K153" s="4">
        <v>0</v>
      </c>
    </row>
    <row r="154" spans="1:11">
      <c r="A154" s="9">
        <v>6</v>
      </c>
      <c r="B154" s="9" t="s">
        <v>150</v>
      </c>
      <c r="C154" s="9">
        <v>2</v>
      </c>
      <c r="D154" s="9" t="s">
        <v>151</v>
      </c>
      <c r="E154" s="4">
        <v>34000000</v>
      </c>
      <c r="F154" s="4">
        <v>0</v>
      </c>
      <c r="G154" s="4">
        <v>34000000</v>
      </c>
      <c r="H154" s="4">
        <v>0</v>
      </c>
      <c r="I154" s="4">
        <v>0</v>
      </c>
      <c r="J154" s="4">
        <v>-34000000</v>
      </c>
      <c r="K154" s="4">
        <v>0</v>
      </c>
    </row>
    <row r="155" spans="1:11">
      <c r="A155" s="9">
        <v>6</v>
      </c>
      <c r="B155" s="9" t="s">
        <v>150</v>
      </c>
      <c r="C155" s="9">
        <v>81</v>
      </c>
      <c r="D155" s="9" t="s">
        <v>152</v>
      </c>
      <c r="E155" s="4">
        <v>68806709</v>
      </c>
      <c r="F155" s="4">
        <v>11965309.83</v>
      </c>
      <c r="G155" s="4">
        <v>80772018.829999998</v>
      </c>
      <c r="H155" s="4">
        <v>82890313.379999995</v>
      </c>
      <c r="I155" s="4">
        <v>80772018.829999998</v>
      </c>
      <c r="J155" s="4">
        <v>11965309.83</v>
      </c>
      <c r="K155" s="4">
        <v>11965309.83</v>
      </c>
    </row>
    <row r="156" spans="1:11">
      <c r="A156" s="9">
        <v>6</v>
      </c>
      <c r="B156" s="9" t="s">
        <v>150</v>
      </c>
      <c r="C156" s="9">
        <v>81</v>
      </c>
      <c r="D156" s="9" t="s">
        <v>153</v>
      </c>
      <c r="E156" s="4">
        <v>19064708</v>
      </c>
      <c r="F156" s="4">
        <v>3734498.34</v>
      </c>
      <c r="G156" s="4">
        <v>22799206.34</v>
      </c>
      <c r="H156" s="4">
        <v>23055505.690000001</v>
      </c>
      <c r="I156" s="4">
        <v>22799206.34</v>
      </c>
      <c r="J156" s="4">
        <v>3734498.34</v>
      </c>
      <c r="K156" s="4">
        <v>3734498.34</v>
      </c>
    </row>
    <row r="157" spans="1:11">
      <c r="A157" s="9">
        <v>6</v>
      </c>
      <c r="B157" s="9" t="s">
        <v>150</v>
      </c>
      <c r="C157" s="9">
        <v>81</v>
      </c>
      <c r="D157" s="9" t="s">
        <v>154</v>
      </c>
      <c r="E157" s="4">
        <v>1309422.56</v>
      </c>
      <c r="F157" s="4">
        <v>562634.46</v>
      </c>
      <c r="G157" s="4">
        <v>1872057.02</v>
      </c>
      <c r="H157" s="4">
        <v>1872057.02</v>
      </c>
      <c r="I157" s="4">
        <v>1872057.02</v>
      </c>
      <c r="J157" s="4">
        <v>562634.46</v>
      </c>
      <c r="K157" s="4">
        <v>562634.46</v>
      </c>
    </row>
    <row r="158" spans="1:11">
      <c r="A158" s="9">
        <v>6</v>
      </c>
      <c r="B158" s="9" t="s">
        <v>150</v>
      </c>
      <c r="C158" s="9">
        <v>81</v>
      </c>
      <c r="D158" s="9" t="s">
        <v>155</v>
      </c>
      <c r="E158" s="4">
        <v>4425481</v>
      </c>
      <c r="F158" s="4">
        <v>-572383.91</v>
      </c>
      <c r="G158" s="4">
        <v>3853097.09</v>
      </c>
      <c r="H158" s="4">
        <v>3853097.09</v>
      </c>
      <c r="I158" s="4">
        <v>3551187.57</v>
      </c>
      <c r="J158" s="4">
        <v>-874293.43</v>
      </c>
      <c r="K158" s="4">
        <v>0</v>
      </c>
    </row>
    <row r="159" spans="1:11">
      <c r="A159" s="9">
        <v>6</v>
      </c>
      <c r="B159" s="9" t="s">
        <v>150</v>
      </c>
      <c r="C159" s="9">
        <v>81</v>
      </c>
      <c r="D159" s="9" t="s">
        <v>156</v>
      </c>
      <c r="E159" s="4">
        <v>5666858.5199999996</v>
      </c>
      <c r="F159" s="4">
        <v>1296654.94</v>
      </c>
      <c r="G159" s="4">
        <v>6963513.46</v>
      </c>
      <c r="H159" s="4">
        <v>7122365.8600000003</v>
      </c>
      <c r="I159" s="4">
        <v>6963513.46</v>
      </c>
      <c r="J159" s="4">
        <v>1296654.94</v>
      </c>
      <c r="K159" s="4">
        <v>1296654.94</v>
      </c>
    </row>
    <row r="160" spans="1:11">
      <c r="A160" s="9">
        <v>6</v>
      </c>
      <c r="B160" s="9" t="s">
        <v>150</v>
      </c>
      <c r="C160" s="9">
        <v>81</v>
      </c>
      <c r="D160" s="9" t="s">
        <v>157</v>
      </c>
      <c r="E160" s="4">
        <v>183195.67</v>
      </c>
      <c r="F160" s="4">
        <v>-157321.03</v>
      </c>
      <c r="G160" s="4">
        <v>25874.639999999999</v>
      </c>
      <c r="H160" s="4">
        <v>25874.639999999999</v>
      </c>
      <c r="I160" s="4">
        <v>25874.639999999999</v>
      </c>
      <c r="J160" s="4">
        <v>-157321.03</v>
      </c>
      <c r="K160" s="4">
        <v>0</v>
      </c>
    </row>
    <row r="161" spans="1:11">
      <c r="A161" s="9">
        <v>6</v>
      </c>
      <c r="B161" s="9" t="s">
        <v>150</v>
      </c>
      <c r="C161" s="9">
        <v>81</v>
      </c>
      <c r="D161" s="9" t="s">
        <v>158</v>
      </c>
      <c r="E161" s="4">
        <v>2356800</v>
      </c>
      <c r="F161" s="4">
        <v>226461.38</v>
      </c>
      <c r="G161" s="4">
        <v>2583261.38</v>
      </c>
      <c r="H161" s="4">
        <v>2583261.38</v>
      </c>
      <c r="I161" s="4">
        <v>2583261.38</v>
      </c>
      <c r="J161" s="4">
        <v>226461.38</v>
      </c>
      <c r="K161" s="4">
        <v>226461.38</v>
      </c>
    </row>
    <row r="162" spans="1:11">
      <c r="A162" s="9">
        <v>6</v>
      </c>
      <c r="B162" s="9" t="s">
        <v>150</v>
      </c>
      <c r="C162" s="9">
        <v>81</v>
      </c>
      <c r="D162" s="9" t="s">
        <v>159</v>
      </c>
      <c r="E162" s="4">
        <v>1000000</v>
      </c>
      <c r="F162" s="4">
        <v>-212701.22</v>
      </c>
      <c r="G162" s="4">
        <v>787298.78</v>
      </c>
      <c r="H162" s="4">
        <v>787298.78</v>
      </c>
      <c r="I162" s="4">
        <v>787298.78</v>
      </c>
      <c r="J162" s="4">
        <v>-212701.22</v>
      </c>
      <c r="K162" s="4">
        <v>0</v>
      </c>
    </row>
  </sheetData>
  <sheetProtection sheet="1" objects="1" scenarios="1" insertRows="0" deleteRows="0" autoFilter="0"/>
  <mergeCells count="1">
    <mergeCell ref="A1:K1"/>
  </mergeCells>
  <phoneticPr fontId="7" type="noConversion"/>
  <dataValidations count="11">
    <dataValidation allowBlank="1" showInputMessage="1" showErrorMessage="1" prompt="Recaudado menos Estimado" sqref="J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E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H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I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G2"/>
    <dataValidation allowBlank="1" showInputMessage="1" showErrorMessage="1" prompt="Se refiere al código asignado por el CONAC de acuerdo a la estructura del Clasificador por Rubros de Ingreso. (DOF-2-ene-13). A dos dígitos." sqref="C2"/>
    <dataValidation allowBlank="1" showInputMessage="1" showErrorMessage="1" prompt="Se refiere al código asignado por el CONAC de acuerdo a la estructura de la Clasificación Económica. (DOF 7-jul-11). A_x000a_ tres dígitos." sqref="B2"/>
    <dataValidation allowBlank="1" showInputMessage="1" showErrorMessage="1" prompt="Se refiere al código asignado por el CONAC de acuerdo a la estructura del Clasificador por Fuente de Financiamiento. (DOF 2-ene-13). A un dígito." sqref="A2"/>
    <dataValidation allowBlank="1" showInputMessage="1" showErrorMessage="1" prompt="Las modificaciones realizadas al Pronóstico de Ingresos " sqref="F2"/>
    <dataValidation allowBlank="1" showInputMessage="1" showErrorMessage="1" prompt="Se refiere al nombre que se asigna a cada uno de los desagregados que se señalan." sqref="D2"/>
    <dataValidation allowBlank="1" showInputMessage="1" showErrorMessage="1" prompt="Sólo aplica cuando el importe de la columna de diferencia sea mayor a cero" sqref="K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5"/>
  <sheetViews>
    <sheetView zoomScaleNormal="100" workbookViewId="0">
      <selection sqref="A1:I1"/>
    </sheetView>
  </sheetViews>
  <sheetFormatPr baseColWidth="10" defaultRowHeight="11.25"/>
  <cols>
    <col min="1" max="1" width="8.83203125" style="12" customWidth="1"/>
    <col min="2" max="2" width="50.83203125" style="12" customWidth="1"/>
    <col min="3" max="3" width="17.83203125" style="12" customWidth="1"/>
    <col min="4" max="4" width="20.83203125" style="12" customWidth="1"/>
    <col min="5" max="9" width="17.83203125" style="12" customWidth="1"/>
    <col min="10" max="16384" width="12" style="9"/>
  </cols>
  <sheetData>
    <row r="1" spans="1:9" s="15" customFormat="1" ht="35.1" customHeight="1">
      <c r="A1" s="50" t="s">
        <v>33</v>
      </c>
      <c r="B1" s="51"/>
      <c r="C1" s="51"/>
      <c r="D1" s="51"/>
      <c r="E1" s="51"/>
      <c r="F1" s="51"/>
      <c r="G1" s="51"/>
      <c r="H1" s="51"/>
      <c r="I1" s="52"/>
    </row>
    <row r="2" spans="1:9" s="21" customFormat="1" ht="24.95" customHeight="1">
      <c r="A2" s="22" t="s">
        <v>1</v>
      </c>
      <c r="B2" s="22" t="s">
        <v>0</v>
      </c>
      <c r="C2" s="23" t="s">
        <v>5</v>
      </c>
      <c r="D2" s="23" t="s">
        <v>27</v>
      </c>
      <c r="E2" s="23" t="s">
        <v>6</v>
      </c>
      <c r="F2" s="23" t="s">
        <v>7</v>
      </c>
      <c r="G2" s="23" t="s">
        <v>9</v>
      </c>
      <c r="H2" s="23" t="s">
        <v>10</v>
      </c>
      <c r="I2" s="24" t="s">
        <v>8</v>
      </c>
    </row>
    <row r="3" spans="1:9">
      <c r="A3" s="49">
        <v>90001</v>
      </c>
      <c r="B3" s="20" t="s">
        <v>4</v>
      </c>
      <c r="C3" s="5">
        <v>461445934.66999996</v>
      </c>
      <c r="D3" s="5">
        <v>49712600.520000003</v>
      </c>
      <c r="E3" s="5">
        <v>511158535.19</v>
      </c>
      <c r="F3" s="5">
        <v>364200322.5</v>
      </c>
      <c r="G3" s="5">
        <v>373954761.42999995</v>
      </c>
      <c r="H3" s="5">
        <f>+G3-C3</f>
        <v>-87491173.24000001</v>
      </c>
      <c r="I3" s="16">
        <v>0</v>
      </c>
    </row>
    <row r="4" spans="1:9">
      <c r="A4" s="40">
        <v>10</v>
      </c>
      <c r="B4" s="12" t="s">
        <v>11</v>
      </c>
      <c r="C4" s="4">
        <v>36160600</v>
      </c>
      <c r="D4" s="4">
        <v>-10387383.439999999</v>
      </c>
      <c r="E4" s="4">
        <v>25773216.559999999</v>
      </c>
      <c r="F4" s="4">
        <v>19918294.600000001</v>
      </c>
      <c r="G4" s="4">
        <v>19859450.600000001</v>
      </c>
      <c r="H4" s="4">
        <v>-16301149.4</v>
      </c>
      <c r="I4" s="17">
        <v>0</v>
      </c>
    </row>
    <row r="5" spans="1:9">
      <c r="A5" s="40">
        <v>20</v>
      </c>
      <c r="B5" s="12" t="s">
        <v>12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17">
        <v>0</v>
      </c>
    </row>
    <row r="6" spans="1:9">
      <c r="A6" s="40">
        <v>30</v>
      </c>
      <c r="B6" s="12" t="s">
        <v>13</v>
      </c>
      <c r="C6" s="4">
        <v>5750000</v>
      </c>
      <c r="D6" s="4">
        <v>140500</v>
      </c>
      <c r="E6" s="4">
        <v>5890500</v>
      </c>
      <c r="F6" s="4">
        <v>4037494</v>
      </c>
      <c r="G6" s="4">
        <v>3696354</v>
      </c>
      <c r="H6" s="4">
        <v>-2053646</v>
      </c>
      <c r="I6" s="17">
        <v>0</v>
      </c>
    </row>
    <row r="7" spans="1:9">
      <c r="A7" s="40">
        <v>40</v>
      </c>
      <c r="B7" s="12" t="s">
        <v>14</v>
      </c>
      <c r="C7" s="4">
        <v>13604362.460000001</v>
      </c>
      <c r="D7" s="4">
        <v>-4121062.76</v>
      </c>
      <c r="E7" s="4">
        <v>9483299.6999999993</v>
      </c>
      <c r="F7" s="4">
        <v>6078538.7800000003</v>
      </c>
      <c r="G7" s="4">
        <v>8585341.7799999993</v>
      </c>
      <c r="H7" s="4">
        <v>-5019020.68</v>
      </c>
      <c r="I7" s="17">
        <v>0</v>
      </c>
    </row>
    <row r="8" spans="1:9">
      <c r="A8" s="40">
        <v>50</v>
      </c>
      <c r="B8" s="12" t="s">
        <v>15</v>
      </c>
      <c r="C8" s="4">
        <v>15545000</v>
      </c>
      <c r="D8" s="4">
        <v>2090195.68</v>
      </c>
      <c r="E8" s="4">
        <v>17635195.68</v>
      </c>
      <c r="F8" s="4">
        <v>12023052.109999999</v>
      </c>
      <c r="G8" s="4">
        <v>11848579.35</v>
      </c>
      <c r="H8" s="4">
        <v>-3696420.65</v>
      </c>
      <c r="I8" s="17">
        <v>0</v>
      </c>
    </row>
    <row r="9" spans="1:9">
      <c r="A9" s="40">
        <v>51</v>
      </c>
      <c r="B9" s="41" t="s">
        <v>16</v>
      </c>
      <c r="C9" s="4">
        <v>14790000</v>
      </c>
      <c r="D9" s="4">
        <v>2090195.68</v>
      </c>
      <c r="E9" s="4">
        <v>16880195.68</v>
      </c>
      <c r="F9" s="4">
        <v>11851649.42</v>
      </c>
      <c r="G9" s="4">
        <v>11501446.41</v>
      </c>
      <c r="H9" s="4">
        <v>-3288553.59</v>
      </c>
      <c r="I9" s="17">
        <v>0</v>
      </c>
    </row>
    <row r="10" spans="1:9">
      <c r="A10" s="40">
        <v>52</v>
      </c>
      <c r="B10" s="41" t="s">
        <v>17</v>
      </c>
      <c r="C10" s="4">
        <v>755000</v>
      </c>
      <c r="D10" s="4">
        <v>0</v>
      </c>
      <c r="E10" s="4">
        <v>755000</v>
      </c>
      <c r="F10" s="4">
        <v>171402.69</v>
      </c>
      <c r="G10" s="4">
        <v>347132.94</v>
      </c>
      <c r="H10" s="4">
        <v>-407867.06</v>
      </c>
      <c r="I10" s="17">
        <v>0</v>
      </c>
    </row>
    <row r="11" spans="1:9">
      <c r="A11" s="40">
        <v>60</v>
      </c>
      <c r="B11" s="12" t="s">
        <v>18</v>
      </c>
      <c r="C11" s="4">
        <v>5634537.9400000004</v>
      </c>
      <c r="D11" s="4">
        <v>14176297.82</v>
      </c>
      <c r="E11" s="4">
        <v>19810835.760000002</v>
      </c>
      <c r="F11" s="4">
        <v>14836317.300000001</v>
      </c>
      <c r="G11" s="4">
        <v>14842212.85</v>
      </c>
      <c r="H11" s="4">
        <v>9207674.9100000001</v>
      </c>
      <c r="I11" s="17">
        <v>9207674.9100000001</v>
      </c>
    </row>
    <row r="12" spans="1:9">
      <c r="A12" s="40">
        <v>61</v>
      </c>
      <c r="B12" s="41" t="s">
        <v>16</v>
      </c>
      <c r="C12" s="4">
        <v>5634537.9400000004</v>
      </c>
      <c r="D12" s="4">
        <v>14176297.82</v>
      </c>
      <c r="E12" s="4">
        <v>19810835.760000002</v>
      </c>
      <c r="F12" s="4">
        <v>14836317.300000001</v>
      </c>
      <c r="G12" s="4">
        <v>14842212.85</v>
      </c>
      <c r="H12" s="4">
        <v>9207674.9100000001</v>
      </c>
      <c r="I12" s="17">
        <v>9207674.9100000001</v>
      </c>
    </row>
    <row r="13" spans="1:9">
      <c r="A13" s="40">
        <v>62</v>
      </c>
      <c r="B13" s="41" t="s">
        <v>17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7">
        <v>0</v>
      </c>
    </row>
    <row r="14" spans="1:9" ht="33.75">
      <c r="A14" s="40">
        <v>69</v>
      </c>
      <c r="B14" s="42" t="s">
        <v>28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7">
        <v>0</v>
      </c>
    </row>
    <row r="15" spans="1:9">
      <c r="A15" s="40">
        <v>70</v>
      </c>
      <c r="B15" s="12" t="s">
        <v>19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7">
        <v>0</v>
      </c>
    </row>
    <row r="16" spans="1:9">
      <c r="A16" s="40">
        <v>80</v>
      </c>
      <c r="B16" s="12" t="s">
        <v>20</v>
      </c>
      <c r="C16" s="4">
        <v>268088200.16</v>
      </c>
      <c r="D16" s="4">
        <v>72653305.709999993</v>
      </c>
      <c r="E16" s="4">
        <v>340741505.87</v>
      </c>
      <c r="F16" s="4">
        <v>307306625.70999998</v>
      </c>
      <c r="G16" s="4">
        <v>315122822.85000002</v>
      </c>
      <c r="H16" s="4">
        <v>47034622.689999998</v>
      </c>
      <c r="I16" s="17">
        <v>47034622.689999998</v>
      </c>
    </row>
    <row r="17" spans="1:9">
      <c r="A17" s="40">
        <v>90</v>
      </c>
      <c r="B17" s="12" t="s">
        <v>22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7">
        <v>0</v>
      </c>
    </row>
    <row r="18" spans="1:9">
      <c r="A18" s="43" t="s">
        <v>26</v>
      </c>
      <c r="B18" s="44" t="s">
        <v>21</v>
      </c>
      <c r="C18" s="18">
        <v>116663234.11</v>
      </c>
      <c r="D18" s="18">
        <v>-24839252.489999998</v>
      </c>
      <c r="E18" s="18">
        <v>91823981.620000005</v>
      </c>
      <c r="F18" s="18">
        <v>0</v>
      </c>
      <c r="G18" s="18">
        <v>0</v>
      </c>
      <c r="H18" s="18">
        <v>-116663234.11</v>
      </c>
      <c r="I18" s="19">
        <v>0</v>
      </c>
    </row>
    <row r="20" spans="1:9">
      <c r="A20" s="28" t="s">
        <v>30</v>
      </c>
      <c r="B20" s="29"/>
      <c r="C20" s="29"/>
      <c r="D20" s="30"/>
    </row>
    <row r="21" spans="1:9">
      <c r="A21" s="31"/>
      <c r="B21" s="29"/>
      <c r="C21" s="29"/>
      <c r="D21" s="30"/>
    </row>
    <row r="22" spans="1:9">
      <c r="A22" s="32"/>
      <c r="B22" s="33"/>
      <c r="C22" s="32"/>
      <c r="D22" s="32"/>
      <c r="E22" s="9"/>
      <c r="F22" s="9"/>
      <c r="G22" s="9"/>
      <c r="H22" s="9"/>
      <c r="I22" s="9"/>
    </row>
    <row r="23" spans="1:9">
      <c r="A23" s="34"/>
      <c r="B23" s="32"/>
      <c r="C23" s="32"/>
      <c r="D23" s="32"/>
      <c r="E23" s="9"/>
      <c r="F23" s="9"/>
      <c r="G23" s="9"/>
      <c r="H23" s="9"/>
      <c r="I23" s="9"/>
    </row>
    <row r="24" spans="1:9">
      <c r="A24" s="34"/>
      <c r="B24" s="32" t="s">
        <v>31</v>
      </c>
      <c r="C24" s="34"/>
      <c r="D24" s="38" t="s">
        <v>31</v>
      </c>
      <c r="E24" s="9"/>
      <c r="F24" s="9"/>
      <c r="G24" s="9"/>
      <c r="H24" s="9"/>
      <c r="I24" s="9"/>
    </row>
    <row r="25" spans="1:9" ht="22.5">
      <c r="A25" s="34"/>
      <c r="B25" s="35" t="s">
        <v>32</v>
      </c>
      <c r="C25" s="36"/>
      <c r="D25" s="37" t="s">
        <v>32</v>
      </c>
      <c r="E25" s="9"/>
      <c r="F25" s="9"/>
      <c r="G25" s="9"/>
      <c r="H25" s="9"/>
      <c r="I25" s="9"/>
    </row>
  </sheetData>
  <sheetProtection sheet="1" objects="1" scenarios="1" insertRows="0" deleteRows="0" autoFilter="0"/>
  <mergeCells count="1">
    <mergeCell ref="A1:I1"/>
  </mergeCells>
  <phoneticPr fontId="7" type="noConversion"/>
  <dataValidations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Recaudado menos estimado" sqref="H2"/>
    <dataValidation allowBlank="1" showInputMessage="1" showErrorMessage="1" prompt="Sólo aplica cuando el importe de la columna de diferencia sea mayor a cero" sqref="I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  <ignoredError sqref="H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I30"/>
  <sheetViews>
    <sheetView tabSelected="1" zoomScaleNormal="100" workbookViewId="0">
      <selection sqref="A1:I1"/>
    </sheetView>
  </sheetViews>
  <sheetFormatPr baseColWidth="10" defaultRowHeight="11.25"/>
  <cols>
    <col min="1" max="1" width="8.83203125" style="12" customWidth="1"/>
    <col min="2" max="2" width="50.83203125" style="12" customWidth="1"/>
    <col min="3" max="3" width="17.83203125" style="12" customWidth="1"/>
    <col min="4" max="4" width="19.83203125" style="12" customWidth="1"/>
    <col min="5" max="5" width="17.83203125" style="12" customWidth="1"/>
    <col min="6" max="6" width="19.83203125" style="12" customWidth="1"/>
    <col min="7" max="9" width="17.83203125" style="12" customWidth="1"/>
    <col min="10" max="16384" width="12" style="9"/>
  </cols>
  <sheetData>
    <row r="1" spans="1:9" s="15" customFormat="1" ht="35.1" customHeight="1">
      <c r="A1" s="50" t="s">
        <v>161</v>
      </c>
      <c r="B1" s="51"/>
      <c r="C1" s="51"/>
      <c r="D1" s="51"/>
      <c r="E1" s="51"/>
      <c r="F1" s="51"/>
      <c r="G1" s="51"/>
      <c r="H1" s="51"/>
      <c r="I1" s="52"/>
    </row>
    <row r="2" spans="1:9" s="21" customFormat="1" ht="24.95" customHeight="1">
      <c r="A2" s="22" t="s">
        <v>1</v>
      </c>
      <c r="B2" s="25" t="s">
        <v>0</v>
      </c>
      <c r="C2" s="24" t="s">
        <v>5</v>
      </c>
      <c r="D2" s="23" t="s">
        <v>27</v>
      </c>
      <c r="E2" s="24" t="s">
        <v>6</v>
      </c>
      <c r="F2" s="24" t="s">
        <v>7</v>
      </c>
      <c r="G2" s="24" t="s">
        <v>9</v>
      </c>
      <c r="H2" s="24" t="s">
        <v>10</v>
      </c>
      <c r="I2" s="24" t="s">
        <v>8</v>
      </c>
    </row>
    <row r="3" spans="1:9">
      <c r="A3" s="48">
        <v>90001</v>
      </c>
      <c r="B3" s="45" t="s">
        <v>4</v>
      </c>
      <c r="C3" s="10">
        <f>C4+C17+C21</f>
        <v>461445934.67000002</v>
      </c>
      <c r="D3" s="10">
        <f t="shared" ref="D3:I3" si="0">D4+D17+D21</f>
        <v>49712600.519999996</v>
      </c>
      <c r="E3" s="10">
        <f t="shared" si="0"/>
        <v>511158535.19</v>
      </c>
      <c r="F3" s="10">
        <f t="shared" si="0"/>
        <v>364200322.5</v>
      </c>
      <c r="G3" s="10">
        <f t="shared" si="0"/>
        <v>373954761.43000001</v>
      </c>
      <c r="H3" s="5">
        <f t="shared" si="0"/>
        <v>-87491173.239999995</v>
      </c>
      <c r="I3" s="11">
        <f t="shared" si="0"/>
        <v>56242297.599999994</v>
      </c>
    </row>
    <row r="4" spans="1:9">
      <c r="A4" s="39">
        <v>90002</v>
      </c>
      <c r="B4" s="46" t="s">
        <v>23</v>
      </c>
      <c r="C4" s="5">
        <f t="shared" ref="C4:I4" si="1">C5+C6+C7+C8+C11+C15+C16</f>
        <v>344782700.56</v>
      </c>
      <c r="D4" s="5">
        <f t="shared" si="1"/>
        <v>74551853.00999999</v>
      </c>
      <c r="E4" s="5">
        <f t="shared" si="1"/>
        <v>419334553.56999999</v>
      </c>
      <c r="F4" s="5">
        <f t="shared" si="1"/>
        <v>364200322.5</v>
      </c>
      <c r="G4" s="5">
        <f t="shared" si="1"/>
        <v>373954761.43000001</v>
      </c>
      <c r="H4" s="5">
        <f t="shared" si="1"/>
        <v>29172060.870000001</v>
      </c>
      <c r="I4" s="16">
        <f t="shared" si="1"/>
        <v>56242297.599999994</v>
      </c>
    </row>
    <row r="5" spans="1:9">
      <c r="A5" s="40">
        <v>10</v>
      </c>
      <c r="B5" s="47" t="s">
        <v>11</v>
      </c>
      <c r="C5" s="4">
        <v>36160600</v>
      </c>
      <c r="D5" s="4">
        <v>-10387383.439999999</v>
      </c>
      <c r="E5" s="4">
        <v>25773216.559999999</v>
      </c>
      <c r="F5" s="4">
        <v>19918294.600000001</v>
      </c>
      <c r="G5" s="4">
        <v>19859450.600000001</v>
      </c>
      <c r="H5" s="4">
        <v>-16301149.4</v>
      </c>
      <c r="I5" s="17">
        <v>0</v>
      </c>
    </row>
    <row r="6" spans="1:9">
      <c r="A6" s="40">
        <v>30</v>
      </c>
      <c r="B6" s="47" t="s">
        <v>13</v>
      </c>
      <c r="C6" s="4">
        <v>5750000</v>
      </c>
      <c r="D6" s="4">
        <v>140500</v>
      </c>
      <c r="E6" s="4">
        <v>5890500</v>
      </c>
      <c r="F6" s="4">
        <v>4037494</v>
      </c>
      <c r="G6" s="4">
        <v>3696354</v>
      </c>
      <c r="H6" s="4">
        <v>-2053646</v>
      </c>
      <c r="I6" s="17">
        <v>0</v>
      </c>
    </row>
    <row r="7" spans="1:9">
      <c r="A7" s="40">
        <v>40</v>
      </c>
      <c r="B7" s="47" t="s">
        <v>14</v>
      </c>
      <c r="C7" s="4">
        <v>13604362.460000001</v>
      </c>
      <c r="D7" s="4">
        <v>-4121062.76</v>
      </c>
      <c r="E7" s="4">
        <v>9483299.6999999993</v>
      </c>
      <c r="F7" s="4">
        <v>6078538.7800000003</v>
      </c>
      <c r="G7" s="4">
        <v>8585341.7799999993</v>
      </c>
      <c r="H7" s="4">
        <v>-5019020.68</v>
      </c>
      <c r="I7" s="17">
        <v>0</v>
      </c>
    </row>
    <row r="8" spans="1:9">
      <c r="A8" s="40">
        <v>50</v>
      </c>
      <c r="B8" s="47" t="s">
        <v>15</v>
      </c>
      <c r="C8" s="4">
        <v>15545000</v>
      </c>
      <c r="D8" s="4">
        <v>2090195.68</v>
      </c>
      <c r="E8" s="4">
        <v>17635195.68</v>
      </c>
      <c r="F8" s="4">
        <v>12023052.109999999</v>
      </c>
      <c r="G8" s="4">
        <v>11848579.35</v>
      </c>
      <c r="H8" s="4">
        <v>-3696420.65</v>
      </c>
      <c r="I8" s="17">
        <v>0</v>
      </c>
    </row>
    <row r="9" spans="1:9">
      <c r="A9" s="40">
        <v>51</v>
      </c>
      <c r="B9" s="41" t="s">
        <v>16</v>
      </c>
      <c r="C9" s="4">
        <v>14790000</v>
      </c>
      <c r="D9" s="4">
        <v>2090195.68</v>
      </c>
      <c r="E9" s="4">
        <v>16880195.68</v>
      </c>
      <c r="F9" s="4">
        <v>11851649.42</v>
      </c>
      <c r="G9" s="4">
        <v>11501446.41</v>
      </c>
      <c r="H9" s="4">
        <v>-3288553.59</v>
      </c>
      <c r="I9" s="17">
        <v>0</v>
      </c>
    </row>
    <row r="10" spans="1:9">
      <c r="A10" s="40">
        <v>52</v>
      </c>
      <c r="B10" s="41" t="s">
        <v>17</v>
      </c>
      <c r="C10" s="4">
        <v>755000</v>
      </c>
      <c r="D10" s="4">
        <v>0</v>
      </c>
      <c r="E10" s="4">
        <v>755000</v>
      </c>
      <c r="F10" s="4">
        <v>171402.69</v>
      </c>
      <c r="G10" s="4">
        <v>347132.94</v>
      </c>
      <c r="H10" s="4">
        <v>-407867.06</v>
      </c>
      <c r="I10" s="17">
        <v>0</v>
      </c>
    </row>
    <row r="11" spans="1:9">
      <c r="A11" s="40">
        <v>60</v>
      </c>
      <c r="B11" s="47" t="s">
        <v>18</v>
      </c>
      <c r="C11" s="4">
        <v>5634537.9400000004</v>
      </c>
      <c r="D11" s="4">
        <v>14176297.82</v>
      </c>
      <c r="E11" s="4">
        <v>19810835.760000002</v>
      </c>
      <c r="F11" s="4">
        <v>14836317.300000001</v>
      </c>
      <c r="G11" s="4">
        <v>14842212.85</v>
      </c>
      <c r="H11" s="4">
        <v>9207674.9100000001</v>
      </c>
      <c r="I11" s="17">
        <v>9207674.9100000001</v>
      </c>
    </row>
    <row r="12" spans="1:9">
      <c r="A12" s="40">
        <v>61</v>
      </c>
      <c r="B12" s="41" t="s">
        <v>16</v>
      </c>
      <c r="C12" s="4">
        <v>5634537.9400000004</v>
      </c>
      <c r="D12" s="4">
        <v>14176297.82</v>
      </c>
      <c r="E12" s="4">
        <v>19810835.760000002</v>
      </c>
      <c r="F12" s="4">
        <v>14836317.300000001</v>
      </c>
      <c r="G12" s="4">
        <v>14842212.85</v>
      </c>
      <c r="H12" s="4">
        <v>9207674.9100000001</v>
      </c>
      <c r="I12" s="17">
        <v>9207674.9100000001</v>
      </c>
    </row>
    <row r="13" spans="1:9">
      <c r="A13" s="40">
        <v>62</v>
      </c>
      <c r="B13" s="41" t="s">
        <v>17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7">
        <v>0</v>
      </c>
    </row>
    <row r="14" spans="1:9" ht="33.75">
      <c r="A14" s="40">
        <v>69</v>
      </c>
      <c r="B14" s="42" t="s">
        <v>28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7">
        <v>0</v>
      </c>
    </row>
    <row r="15" spans="1:9">
      <c r="A15" s="40">
        <v>80</v>
      </c>
      <c r="B15" s="47" t="s">
        <v>20</v>
      </c>
      <c r="C15" s="4">
        <v>268088200.16</v>
      </c>
      <c r="D15" s="4">
        <v>72653305.709999993</v>
      </c>
      <c r="E15" s="4">
        <v>340741505.87</v>
      </c>
      <c r="F15" s="4">
        <v>307306625.70999998</v>
      </c>
      <c r="G15" s="4">
        <v>315122822.85000002</v>
      </c>
      <c r="H15" s="4">
        <v>47034622.689999998</v>
      </c>
      <c r="I15" s="17">
        <v>47034622.689999998</v>
      </c>
    </row>
    <row r="16" spans="1:9">
      <c r="A16" s="40">
        <v>90</v>
      </c>
      <c r="B16" s="47" t="s">
        <v>22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7">
        <v>0</v>
      </c>
    </row>
    <row r="17" spans="1:9">
      <c r="A17" s="39">
        <v>90003</v>
      </c>
      <c r="B17" s="46" t="s">
        <v>24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16">
        <v>0</v>
      </c>
    </row>
    <row r="18" spans="1:9">
      <c r="A18" s="40">
        <v>20</v>
      </c>
      <c r="B18" s="47" t="s">
        <v>12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17">
        <v>0</v>
      </c>
    </row>
    <row r="19" spans="1:9">
      <c r="A19" s="40">
        <v>70</v>
      </c>
      <c r="B19" s="47" t="s">
        <v>19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17">
        <v>0</v>
      </c>
    </row>
    <row r="20" spans="1:9">
      <c r="A20" s="40">
        <v>90</v>
      </c>
      <c r="B20" s="47" t="s">
        <v>22</v>
      </c>
      <c r="C20" s="4"/>
      <c r="D20" s="4"/>
      <c r="E20" s="4"/>
      <c r="F20" s="4"/>
      <c r="G20" s="4"/>
      <c r="H20" s="4"/>
      <c r="I20" s="17"/>
    </row>
    <row r="21" spans="1:9">
      <c r="A21" s="39">
        <v>90004</v>
      </c>
      <c r="B21" s="15" t="s">
        <v>25</v>
      </c>
      <c r="C21" s="5">
        <v>116663234.11</v>
      </c>
      <c r="D21" s="5">
        <v>-24839252.489999998</v>
      </c>
      <c r="E21" s="5">
        <v>91823981.620000005</v>
      </c>
      <c r="F21" s="5">
        <v>0</v>
      </c>
      <c r="G21" s="5">
        <v>0</v>
      </c>
      <c r="H21" s="5">
        <v>-116663234.11</v>
      </c>
      <c r="I21" s="17">
        <v>0</v>
      </c>
    </row>
    <row r="22" spans="1:9">
      <c r="A22" s="43" t="s">
        <v>26</v>
      </c>
      <c r="B22" s="44" t="s">
        <v>21</v>
      </c>
      <c r="C22" s="18">
        <v>116663234.11</v>
      </c>
      <c r="D22" s="18">
        <v>-24839252.489999998</v>
      </c>
      <c r="E22" s="18">
        <v>91823981.620000005</v>
      </c>
      <c r="F22" s="18">
        <v>0</v>
      </c>
      <c r="G22" s="18">
        <v>0</v>
      </c>
      <c r="H22" s="18">
        <v>-116663234.11</v>
      </c>
      <c r="I22" s="19">
        <v>0</v>
      </c>
    </row>
    <row r="24" spans="1:9">
      <c r="A24" s="28" t="s">
        <v>30</v>
      </c>
      <c r="B24" s="29"/>
      <c r="C24" s="29"/>
      <c r="D24" s="30"/>
    </row>
    <row r="25" spans="1:9">
      <c r="A25" s="31"/>
      <c r="B25" s="29"/>
      <c r="C25" s="29"/>
      <c r="D25" s="30"/>
    </row>
    <row r="26" spans="1:9">
      <c r="A26" s="32"/>
      <c r="B26" s="33"/>
      <c r="C26" s="32"/>
      <c r="D26" s="32"/>
      <c r="E26" s="9"/>
      <c r="F26" s="9"/>
      <c r="G26" s="9"/>
      <c r="H26" s="9"/>
      <c r="I26" s="9"/>
    </row>
    <row r="27" spans="1:9">
      <c r="A27" s="34"/>
      <c r="B27" s="32"/>
      <c r="C27" s="32"/>
      <c r="D27" s="32"/>
      <c r="E27" s="9"/>
      <c r="F27" s="9"/>
      <c r="G27" s="9"/>
      <c r="H27" s="9"/>
      <c r="I27" s="9"/>
    </row>
    <row r="28" spans="1:9">
      <c r="A28" s="34"/>
      <c r="B28" s="32" t="s">
        <v>31</v>
      </c>
      <c r="C28" s="34"/>
      <c r="D28" s="9"/>
      <c r="E28" s="9"/>
      <c r="F28" s="38" t="s">
        <v>31</v>
      </c>
      <c r="G28" s="9"/>
      <c r="H28" s="9"/>
      <c r="I28" s="9"/>
    </row>
    <row r="29" spans="1:9" ht="22.5">
      <c r="A29" s="34"/>
      <c r="B29" s="35" t="s">
        <v>32</v>
      </c>
      <c r="C29" s="36"/>
      <c r="D29" s="9"/>
      <c r="E29" s="9"/>
      <c r="F29" s="37" t="s">
        <v>32</v>
      </c>
      <c r="G29" s="9"/>
      <c r="H29" s="9"/>
      <c r="I29" s="9"/>
    </row>
    <row r="30" spans="1:9">
      <c r="A30" s="9"/>
      <c r="B30" s="9"/>
      <c r="C30" s="9"/>
      <c r="D30" s="9"/>
      <c r="E30" s="9"/>
      <c r="F30" s="9"/>
      <c r="G30" s="9"/>
      <c r="H30" s="9"/>
      <c r="I30" s="9"/>
    </row>
  </sheetData>
  <sheetProtection sheet="1" objects="1" scenarios="1" insertRows="0" deleteRows="0" autoFilter="0"/>
  <mergeCells count="1">
    <mergeCell ref="A1:I1"/>
  </mergeCells>
  <phoneticPr fontId="7" type="noConversion"/>
  <dataValidations disablePrompts="1"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Sólo aplica cuando el importe de la columna de diferencia sea mayor a cero" sqref="I2"/>
    <dataValidation allowBlank="1" showInputMessage="1" showErrorMessage="1" prompt="Recaudado menos estimado" sqref="H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EAI</vt:lpstr>
      <vt:lpstr>CRI</vt:lpstr>
      <vt:lpstr>CFF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2012-12-11T20:48:19Z</dcterms:created>
  <dcterms:modified xsi:type="dcterms:W3CDTF">2018-01-30T01:46:21Z</dcterms:modified>
</cp:coreProperties>
</file>